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125" tabRatio="989"/>
  </bookViews>
  <sheets>
    <sheet name="封面" sheetId="1" r:id="rId1"/>
    <sheet name="目录" sheetId="2" r:id="rId2"/>
    <sheet name="部门自评报告（参考提纲）" sheetId="3" r:id="rId3"/>
    <sheet name="省级部门（单位）整体支出绩效自评表（参考模板）" sheetId="4" r:id="rId4"/>
    <sheet name="部门预算项目支出绩效自评结果汇总表" sheetId="5" r:id="rId5"/>
    <sheet name="1、办报补贴（部门本级） " sheetId="6" r:id="rId6"/>
    <sheet name="2、办刊补贴（部门本级）  " sheetId="7" r:id="rId7"/>
    <sheet name="3、各委员会及研究室专项经费（部门本级）  " sheetId="8" r:id="rId8"/>
    <sheet name="4、管护费（部门本级）  " sheetId="9" r:id="rId9"/>
    <sheet name="5、立法经费（部门本级）  " sheetId="10" r:id="rId10"/>
    <sheet name="6、全国人大代表集中经费及在北京期间费用（部门本级） " sheetId="11" r:id="rId11"/>
    <sheet name="7、全省人代会经费（部门本级） " sheetId="12" r:id="rId12"/>
    <sheet name="8、省人大常委会会议费（部门本级） " sheetId="13" r:id="rId13"/>
    <sheet name="9、省人大代表活动及培训费（部门本级） " sheetId="14" r:id="rId14"/>
    <sheet name="10、文印及保密工作经费（部门本级） " sheetId="15" r:id="rId15"/>
    <sheet name="11、物业管理费（部门本级） " sheetId="16" r:id="rId16"/>
    <sheet name="12、业务费（部门本级） " sheetId="17" r:id="rId17"/>
  </sheets>
  <calcPr calcId="144525"/>
</workbook>
</file>

<file path=xl/sharedStrings.xml><?xml version="1.0" encoding="utf-8"?>
<sst xmlns="http://schemas.openxmlformats.org/spreadsheetml/2006/main" count="480">
  <si>
    <r>
      <rPr>
        <b/>
        <sz val="36"/>
        <color theme="1"/>
        <rFont val="宋体"/>
        <charset val="134"/>
      </rPr>
      <t>2020年度省级预算执行情况绩效单位自评报表</t>
    </r>
    <r>
      <rPr>
        <b/>
        <sz val="28"/>
        <color theme="1"/>
        <rFont val="宋体"/>
        <charset val="134"/>
      </rPr>
      <t xml:space="preserve">
</t>
    </r>
  </si>
  <si>
    <t xml:space="preserve">                                 编报部门（单位公章）：甘肃省人民代表大会常务委员会办公厅</t>
  </si>
  <si>
    <t xml:space="preserve">                                 编报日期：2021年2月26日</t>
  </si>
  <si>
    <t xml:space="preserve">                                 联系人及电话：  黄梅 8921179     </t>
  </si>
  <si>
    <t>2020年度省级预算执行情况绩效单位自评报表目录</t>
  </si>
  <si>
    <t>一、部门自评报告</t>
  </si>
  <si>
    <t>二、部门整体支出自评表</t>
  </si>
  <si>
    <t>三、部门预算项目支出绩效自评结果汇总表</t>
  </si>
  <si>
    <t xml:space="preserve">  1.办报补贴项目绩效自评表</t>
  </si>
  <si>
    <t xml:space="preserve">  2.办刊补贴项目绩效自评表</t>
  </si>
  <si>
    <t xml:space="preserve">  3.各委员会及研究室专项经费项目绩效自评表</t>
  </si>
  <si>
    <t xml:space="preserve">  4.管护费项目绩效自评表</t>
  </si>
  <si>
    <t xml:space="preserve">  5.立法经费项目绩效自评表</t>
  </si>
  <si>
    <t xml:space="preserve">  6.全国人大代表集中经费及在北京期间费用项目绩效自评表</t>
  </si>
  <si>
    <t xml:space="preserve">  7.全省人代会经费项目绩效自评表</t>
  </si>
  <si>
    <t xml:space="preserve">  8.省人大常委会会议费项目绩效自评表</t>
  </si>
  <si>
    <t xml:space="preserve">  9.省人大代表活动及培训费项目绩效自评表</t>
  </si>
  <si>
    <t xml:space="preserve">  10.文印及保密工作经费项目绩效自评表</t>
  </si>
  <si>
    <t xml:space="preserve">  11物业管理费项目绩效自评表</t>
  </si>
  <si>
    <t xml:space="preserve">  12.业务费项目绩效自评表</t>
  </si>
  <si>
    <t>2020年度省级预算执行情况单位自评报告</t>
  </si>
  <si>
    <t xml:space="preserve">    一、基本情况</t>
  </si>
  <si>
    <t xml:space="preserve">   （一）部门主要职能。甘肃省人民代表大会是甘肃省的国家权力机关，甘肃省人民代表大会常务委员会是甘肃省人民代表大会的常设机关，对甘肃省人民代表大会负责并报告工作。按照相关法律规定，甘肃省人民代表大会常务委员会行使下列职权：在本省行政区域内，保证宪法、法律、行政法规和全国人民代表大会及其常务委员会决议的遵守和执行；领导或者主持省人民代表大会代表的选举；召集省人民代表大会会议；根据本省行政区域的具体情况和实际需要，在不同宪法、法律、行政法规相抵触的前提下，可以制定和颁布地方性法规，报全国人民代表大会常务委员会和国务院备案；讨论、决定本省行政区域内的政治、经济、教育、科学、文化、卫生、环境和资源保护、民政、民族等工作的重大事项；根据省人民政府的建议，决定对本省行政区域内的国民经济和社会发展计划、预算的部分变更；监督省人民政府、省监察委员会、省高级人民法院和省人民检察院的工作，联系省人民代表大会代表，受理人民群众对上述机关和国家工作人员的申诉和意见；撤销下一级人民代表大会及其常务委员会的不适当的决议；撤销省人民政府的不适当的决定和命令；在省人民代表大会闭会期间，决定副省长的个别任免；在省长、省高级人民法院院长、省人民检察院检察长因故不能担任职务的时候，从省人民政府、省高级人民法院、省人民检察院副职领导人员中决定代理的人选；决定省人民检察院代理检察长，须报最高人民检察院和全国人民代表大会常务委员会备案；根据省长的提名，决定省人民政府秘书长、厅长、委员会主任的任免；按照有关法律规定，任免省监察委员会副主任、委员，任免省高级人民法院副院长、庭长、副庭长、审判委员会委员、审判员，任免省人民检察院副检察长、检察委员会委员、检察员，批准任免下一级人民检察院检察长；根据省人民检察院检察长的提名，决定人民检察院分院检察长的任免；在省人民代表大会闭会期间，决定撤销个别副省长的职务；决定撤销任命的省人民政府其他组成人员和省高级人民法院副院长、庭长、副庭长、审判委员会委员、审判员，省人民检察院副检察长、检察委员会委员、检察员职务；在省人民代表大会闭会期间，补选全国人民代表大会出缺的代表和罢免个别代表；决定授予地方的荣誉称号。
甘肃省人民代表大会常务委员会办公厅是省财政一级预算单位，是甘肃省人大常委会的常设办事机构，主要承担以下职责：人民代表大会会议、常委会会议、主任会议、人大常委会党组和机关党组会议的筹备和会务工作；负责公文处理工作；负责内外宾接待服务以及对外交往中的有关具体事务；接待处理人民群众和各级人大代表来信来访；负责机关人事管理、劳动工资工作；承担行政管理、生活福利、机关安全等后勤服务工作；承担党组、常委会、主任会议交办的其他事项。</t>
  </si>
  <si>
    <t xml:space="preserve">   （二）内设机构及所属单位概况。甘肃省人大常委会机关内设机构11个，包括：办公厅、研究室、法制工作委员会、代表人事工作委员会、民族侨务工作委员会、监察和司法工作委员会、财政预算工作委员会、农业与农村工作委员会、教科文卫工作委员会、环境资源保护工作委员会、社会建设工作委员会。内设二级机构（处室）32个，分别为办公厅秘书处、综合处、人事处、文档处、信访室（加挂省人大常委会机关总值班室牌子）、老干部处、行政保卫处、接待处、宣传信息处；研究室综合处、调查研究处；代表工作委员会综合处、代表联络处、选举任免处、议案督查处；法制工作委员会综合处、法规一处、法规二处、备案审查处；民族侨务工作委员会综合处、法规处；监察和司法工作委员会综合处、司法监督处；财经预算工作委员会综合处、预算审查监督处；农业与农村工作委员会综合处、农业监督处；教科文卫工作委员会综合处、教科文卫处；环境资源保护工作委员会综合处、环境保护监督处；社会建设工作委员会综合处、社会监督处。
直属事业单位4个，包括：省人大常委会《人民之声》报社为县处级级别，全额拨款事业单位；省人大常委会《人大研究》杂志社为县处级级别，全额拨款事业单位；省人大常委会机关后勤服务中心为县处级级别，全额拨款事业单位；省人大常委会机关信息中心为县处级级别，全额拨款事业单位。</t>
  </si>
  <si>
    <r>
      <rPr>
        <sz val="16"/>
        <color theme="1"/>
        <rFont val="黑体"/>
        <charset val="134"/>
      </rPr>
      <t xml:space="preserve">    二、绩效自评工作组织开展情况</t>
    </r>
    <r>
      <rPr>
        <sz val="16"/>
        <color theme="1"/>
        <rFont val="Arial"/>
        <charset val="134"/>
      </rPr>
      <t xml:space="preserve">	</t>
    </r>
  </si>
  <si>
    <t xml:space="preserve">    一是加强组织领导。按照省财政厅有关文件精神，常委会办公厅高度重视，及时成立了绩效评价领导小组，明确了工作职责，强化财务部门、业务处室以及资金使用单位之间的协作配合，由行政保卫处具体负责，项目主管处室和相关单位共同收集资料、审查核实，认真组织开展2020年度预算绩效评价工作。
二是制定绩效目标。为推进绩效管理工作健康有序开展，根据省财政厅有关文件和要求，由相关处室与项目实施单位沟通、对接，确定绩效目标，上报绩效评价计划，对评价的项目、时间及责任人等明确了主体责任，规范了工作内容，确保绩效评价工作有序开展。
三是稳步推进工作。根据《甘肃省财政厅关于做好2020年度中央和省级资金预算执行情况绩效评价工作的通知》和《甘肃省财政厅关于开展2020年度省级预算执行情况绩效单位自评工作的通知》（甘财绩〔2020〕6号）要求，2020年省人大常委会计划绩效评价项目12个，当年财政拨款3830.8万元，实际完成绩效自评项目12个。
四是评价结果运用。自开展预算绩效评价以来，我们对财政预算资金管理规范、发挥效益突出、预算绩效成绩显著的项目实施单位，在下一年度项目资金安排时优先重点考虑，并将评价结果作为完善制度、改进管理的重要依据。</t>
  </si>
  <si>
    <r>
      <rPr>
        <sz val="16"/>
        <color theme="1"/>
        <rFont val="黑体"/>
        <charset val="134"/>
      </rPr>
      <t xml:space="preserve">    三、部门整体支出绩效自评情况分析</t>
    </r>
    <r>
      <rPr>
        <sz val="16"/>
        <color theme="1"/>
        <rFont val="Arial"/>
        <charset val="134"/>
      </rPr>
      <t xml:space="preserve">	</t>
    </r>
  </si>
  <si>
    <t xml:space="preserve">   （一）部门决算情况。2020年度，常委会机关年初预算数为11396.5万元
（其中：基本支出5997.94万元，项目支出3734.8万元，预算结余1663.75万元），预算调整数12037.99万元，决算数12037.99万元，2020年度实际支出资金10484.61万元，本年结转1553.38万元，预算执行率87.10%。</t>
  </si>
  <si>
    <t xml:space="preserve">   （二）总体绩效目标完成情况分析。
本着科学、规范、独立、客观、公正的原则，按照评价指标、评价标准和评价规则，办公厅对2020年度总体绩效目标完成情况进行评价。经自评，我单位总体绩效目标已基本按年初设定的计划完成，整体自评得分95.71分，详见绩效自评表。基本支出主要用于人员经费和公用经费，为做好人员管理和基础工作提供了资金保障，确保常委会依法履职各项工作稳定有效开展。
2020年度，预期目标完成情况如下：
目标一：年初目标。提高政治站位，推动中央和省委决策部署落地落实。
实际完成情况：（1）着力提高政治能力。把学习贯彻习近平新时代中国特色社会主义思想作为首要政治任务，作为常委会两级党组、常委会组成人员和代表学习培训的必修内容，采取多种形式，及时跟进学，联系实际学，推动学习走深走实走心，不断夯实依法履职的思想政治基础；（2）坚持党的全面领导。牢牢把握党领导下的政治机关定位，严格遵守政治纪律政治规矩，认真落实请示报告制度，筹备召开省人代会和常委会会议、制定年度工作要点及立法计划、制定修改重要地方性法规等履职中的重要事项，及时向省委请示报告。深入贯彻省委人大工作会议精神，细化工作举措，加强调研指导，交流经验做法，推动省委关于加强新时代人大工作的部署要求落到实处。自觉接受党中央巡视，认真检视问题，研究推动整改；（3）助力做好疫情防控。面对突如其来的新冠肺炎疫情，常委会深入学习领会习近平总书记关于统筹推进疫情防控和经济社会发展工作系列重要讲话精神，坚决贯彻中央和省委决策部署，切实扛起非常时期的责任担当，及时作出全面禁止非法野生动物交易、革除滥食野生动物陋习、保障人民群众生命健康安全的决定，支持相关部门依法实施疫情防控及应急处置措施，围绕传染病防治法、野生动物保护法和我省实施办法及相关决定开展全覆盖执法检查，并结合执法检查启动相关法规的修订工作，发挥了法治在疫情防控中的规范和保障作用。（4）助推决胜脱贫攻坚：2020年是脱贫攻坚决战决胜、全面收官之年。常委会紧盯目标任务，采取务实措施，加大监督力度，切实履行脱贫攻坚帮扶责任，助力打赢打好脱贫攻坚战。
目标二：年初目标：完善立法机制，不断提高立法质量。
实际完成情况：2020年度，常委会主动适应全省改革发展和民生需要，紧紧抓住立法质量这个关键，深入推进科学立法、民主立法、依法立法，努力做到以良法促发展、保善治：（1）紧扣生态保护，打好立法“组合拳：深入贯彻习近平生态文明思想，根据水生态保护要求，立足水资源短缺实际，统筹制定节约用水条例、水污染防治条例，修订实施水法办法，细化用水管理、节水措施、机制保障等内容，规范水污染防治标准、监督管理、应急处置等措施，做好法规之间的相互衔接，既突出单部法规的针对性和实效性，又注重同一领域法规的整体作用，为实现水资源可持续利用提供法治保障；（2）紧贴群众关切，加强民生领域立法：聚焦民生实事，回应群众诉求，研究确定立法项目，开展创制性立法；（3）维护法治统一，加大法规清理力度：深刻汲取祁连山国家级自然保护区管理条例立法教训，从强化政治意识、提高政治站位、落实政治责任、维护法治统一的高度再反思，认真研究部署，对生态环境保护、民营经济发展、食品药品安全、野生动物保护、民法典涉及法规等进行专项清理，并有序做好相关法规的修改废止工作。同时，对其他领域法规的全面清理作出安排，确保所有法规与上位法保持一致。（4）完善立法机制，提高精细化水平：面对立法任务更重、节奏更快、要求更高的形势，进一步加强和改进立法工作，健全完善党委领导、人大主导、政府依托、各方参与的工作格局，落实“始终坚持党的领导、切实提高政治站位、坚决维护法治统一、健全完善责任机制、不断推进精准立法、着力提高立法质量”的举措，形成了与我省立法实际和需求相适应的立法机制。（5）注重能力建设，加强市州立法指导：开展立法知识每月一讲，邀请相关专家学者授课，通过多种方式提高立法干部队伍的能力水平。
目标三：年初目标：服务发展大局，切实增强监督实效。
实际完成情况：（1）致力推动高质量发展：围绕“十四五”规划纲要编制，开展黄河上游陇中地区生态保护和高质量发展、重大交通基础设施项目建设、确保国家粮食安全和推动高标准农田建设、兰州白银国家自主创新示范区人才相关问题等专题调研，提出意见建议；（2）依法推进生态文明建设：聚焦打好污染防治攻坚战，持续围绕大气、水、土壤污染防治3部法律实施情况开展链条式执法检查。积极配合全国人大开展土壤污染防治法执法检查，全面报告我省贯彻落实全国人大常委会决议、打好污染防治攻坚战的情况和黄河保护法议案相关情况，其做法成效得到全国人大的肯定；（3）努力促进民生福祉改善：围绕全省职业教育发展开展专题调研，组织部分在甘全国人大代表进行集中视察，听取审议省政府职业教育事业发展情况的报告，举行联组会议进行专题询问，推动解决存在的困难和问题；（4）积极助力法治甘肃建设：持续推动宪法学习宣传和贯彻实施，深化拓展宪法联系点活动，落实宪法宣誓制度，组织选举、任命和决定任命的国家工作人员进行宪法宣誓，推动形成尊崇宪法、学习宪法、遵守宪法、维护宪法、运用宪法的良好氛围。
目标四：年初目标：突出主体地位，保障代表依法履职
实际完成情况：（1）统筹谋划指导，完善代表工作机制：坚持把加强和改进代表工作作为推进地方人大创新发展的基础，召开加强和改进全省人大代表工作交流会，整体安排部署，出台重要举措，支持和保障代表依法履职；（2）创新方式方法，丰富代表履职内容：围绕全省发展大局和群众关心关切，组织代表就脱贫攻坚、生态文明建设、乡村振兴、民营经济发展等领域的重点问题，开展集中视察和专题调研，发挥代表在倾听民声、汇聚民意、凝聚民力方面的作用；（3）积极沟通协调，形成建议办理合力：认真落实“内容高质量、办理高质量”要求，加强和改进代表建议办理工作，进一步提高办理质量；（4）加强监督管理，提升服务保障水平：根据疫情防控形势，统筹考虑代表履职需求，调整年度培训计划，科学设置学习内容，采取线上线下相结合的方式培训代表1200多人次，代表参加培训的积极性明显提高，培训效果进一步增强。
目标五：年初目标：加强自身建设，夯实人大履职基础。
实际完成情况：（1）提高能力素质，增强履职本领：巩固深化“不忘初心、牢记使命”主题教育成果，持续加强党性教育，推动形成了坚守初心使命、敢于担当作为的浓厚氛围；（2）深化联动交流，发挥整体合力：加强与全国人大专委会、工作机构的联系和兄弟省区市人大的交流，积极争取全国人大的指导帮助，学习借鉴经验做法，促进工作提质增效；（3）加强机关建设，推动工作落实：持续抓紧做实机关思想政治建设、制度机制完善和干部培养使用，努力提高服务效能。严格落实中央八项规定及其实施细则精神，坚决反对“四风”，防止和克服形式主义、官僚主义。
</t>
  </si>
  <si>
    <t xml:space="preserve">   （三）各项指标完成情况分析。
部门整体绩效目标包括部门管理（资金投入、财务管理、资产管理、人员管理、重点工作管理）、履职效果（部门履职目标、部门效果目标、社会影响）、能力建设（长效管理、组织建设、信息化建设情况、人才建设、档案管理）和服务对象满意度等4方面。经过自评，各项指标均按照年初计划完成。最终，经过自评打分，2020年度部门整体得分为95.71分（各项指标具体得分详见附件）。</t>
  </si>
  <si>
    <t xml:space="preserve">   （四）偏离绩效目标的原因及下一步改进措施
一是在适应新的形势任务要求，不断提高服务保障能力方面仍需狠下功夫；二是在创新方式方法、提高工作质量效率方面还需持续用力；三是在加强联系衔接，形成整体合力上还需深化拓展；四是在提高履职能力、改进机关作风、推动工作落实上还需不断加强。</t>
  </si>
  <si>
    <r>
      <rPr>
        <sz val="16"/>
        <color theme="1"/>
        <rFont val="黑体"/>
        <charset val="134"/>
      </rPr>
      <t xml:space="preserve">    四、部门预算项目支出绩效自评情况分析</t>
    </r>
    <r>
      <rPr>
        <sz val="16"/>
        <color theme="1"/>
        <rFont val="Arial"/>
        <charset val="134"/>
      </rPr>
      <t xml:space="preserve">	</t>
    </r>
  </si>
  <si>
    <t xml:space="preserve">   2020年，本部门预算支出项目12个，当年财政拨款3830.8万元，全年支出3199.16万元，执行率84%。通过自评，12个项目结果为“优”，分项目自评情况分析如下：
（一）办报补贴
1.项目支出预算执行情况
2020年度，该项目年初预算资金66万元，截止2020年12月31日，该项目实际支出资金66万元，预算执行率为100%。
2.总体绩效目标完成情况分析
年初绩效目标：按照常委会党组和机关党组的要求，宣传报道工作始终坚持正确的政治方向，不断强化责任意识、创新意识、策划意识和服务意识，努力对全省各级人大的重点工作、焦点工作、亮点工作进行准确、及时、充分的报道，努力对全省各级人大代表的履职风采进行充分展示，较好地完成了年度各项工作任务。
实际完成情况：全年，报社出版发行《人民之声》报90期，及时在新闻客户端发布新闻，按照常委会党组和机关党组的要求，宣传报道中始终坚持正确的政治方向，不断强化责任意识、创新意识、策划意识和服务意识，努力对全省各级人大的重点工作、焦点工作、亮点工作进行准确、及时、充分的报道，努力对全省各级人大代表的履职风采进行充分展示，完成了年度各项工作任务。
3.各项指标完成情况分析
数量指标：2020年度，《人民之声》报社各项工作正常开展，在《甘肃人大》手机客户端及时发布新闻，按期出版印发《人民之声》报纸，努力对全省各级人大代表的履职风采进行充分展示。
质量指标：各项工作质量达到年初所设定的指标值，出版质量良好。
时效指标：2020年度，《人民之声》报社各项工作开展及时，客户端维护及时，《人民之声》报纸按期及时出版印发，重点工作报道及时。
成本指标：《人民之声》报社按照相关规定，坚持成本节约原则，该项目资金支出在预算批复的资金内。
社会效益指标：本项目的开展，有助于强化《人民之声》报社的责任意识、创新意识、策划意识和服务意识，努力对全省各级人大的重点工作、焦点工作、亮点工作进行准确、及时、充分的报道，努力对全省各级人大代表的履职风采进行充分展示。
可持续影响指标：为保障该项目的顺利实施，《人民之声》报社制定了健全的长效管理机制，完善了相应的信息共享机制。
满意度指标：2020年底，《人民之声》报社对该项目受益群体进行满意度调查，人大代表对《甘肃人大》APP及《人民之声》报刊出版宣传工作持满意态度，已达到年初所设定的绩效目标。
4.偏离绩效目标的原因及下一步改进措施
《人民之声》报社定期编发《人民之声》报，在“甘肃人大”客户端发布信息后，虽然对坚持和完善人民代表大会制度，做好全省人大工作具有一定的促进作用，但与预期目标仍存在一定的差距。
改进措施：在今后的工作中，《人民之声》报社将结合各级人大代表和人大工作者的建议，在《人民之声》发布更多更好的作品，及时充分地宣传我省人大工作的创新实践，宣传我省各级人大代表的履职风采，为促进我省人大工作与时俱进、高质量发展做出更大贡献。
    （二）办刊补贴
1.项目支出预算执行情况
2020年度，该项目年初预算资金30万元，截止2020年12月31日，该项目实际支出资金30万元，预算执行率为100%。
2.总体绩效目标完成情况分析
年初绩效目标：2020年《人大研究》计划按期出版杂志，杂志为大16K，56页，目的是向公众宣传积极向上的文化。
实际完成情况：2020年度，《人大研究》杂志社按照年初计划，按期出版杂志，向公众宣传积极向上的文化。
3.各项指标完成情况分析
数量指标：2020年度，《人大研究》杂志社按照年初计划，按期出版杂志，发表文章。
质量指标：各项工作质量达到年初所设定的指标值，出版质量良好。
时效指标：2020年度，《人大研究》杂志社各项工作开展及时，杂志按期完成编写，出版。
成本指标：《人大研究》杂志社按照相关规定，坚持成本节约原则，该项目资金支出在预算批复的资金内。
社会影响指标：在期刊上发表优秀作品，有效地提升了理论影响，向更多的公众宣传了积极向上的文化。
影响力指标：为保障该项目的顺利实施，《人大研究》杂志社制定了健全的长效管理机制，完善了相应的信息共享机制。
满意度指标：2020年底，《人大研究》杂志社对该项目受益群体进行满意度调查，杂志读者群众满意度较高，但未实现年初制定的绩效目标。
4.偏离绩效目标的原因及下一步改进措施
2020年初，项目绩效目标值设置过高，2020年末，《人大研究》杂志社选择部分读者群众进行满意度调查，满意度均超过了95%，但未达到年初设定的绩效目标。
改进措施：项目设置目标时，应根据具体情况设置合适的年度绩效目标。
（三）各委员会及研究室专项经费
1.项目支出预算执行情况
2020年度，该项目年初预算资金350万元，截止2020年12月31日，该项目实际支出资金230.53万元，预算执行率为65.87%。
2.总体绩效目标完成情况分析
年初绩效目标：省人大各专门委员会及常委会各工作部门能顺利完成立法调研任务及培训任务，为圆满完成当年所制定的立法计划提供好前期准备工作。
实际完成情况：2020年度，各专门委员会及各工作部门完成了本年度的立法调研任务，完成了年初制定的计划，该项目的实施，有助于深入推进科学立法、民主立法、依法立法，努力做到以良法促发展、保善治。
3.各项指标完成情况分析
数量指标：2020年度，省人大各专门委员会及常委会各工作部门，为适应全省改革发展和民生需要，紧紧抓住立法质量这个关键，开展立法调研及政策法规宣传工作，截止年末，已顺利完成本年度制定的立法调研任务，完成年初所设定的绩效指标。本年度举办少数民族代表培训班，人大好新闻评选评审，机关“大调研”项目课题委托；建立预算监督审查系统，信访系统；完成干部档案数字化建设；聘请专家60余人。组织完成了省十三届人大三次会议、十三届全国人大三次会议甘肃代表团和常委会各次会议、主任会议、党组会议及常委会重要日常工作的宣传报道，共组织刊播新闻报道2100多条。全年共受理人民群众来信来访、人员缠访闹访、围堵大门共计1400余次。开展“脱贫路上最美代表风采”系列报道，发布“甘肃省各级人大代表奋战抗疫一线”专题信息15期，通过公众号和头条号发表全省各级人大及其常委会重点工作信息1044条、总阅读量达108万次。
质量指标：各项工作质量达到年初所设定的指标值。
时效指标：2020年度，我单位各项工作开展及时，各项工作服务保障及时，及时接待外省调研考察人员，及时接待信访人员。
社会效益指标：该项目的实施，提升了公众政策法规宣传知晓度，完善了社会立法，维护了公序良俗、推动了社会文明进步。
影响力指标：为保障该项目的顺利实施，我单位制定了健全的长效管理机制，建立了完善的档案管理制度。
满意度指标：2020年底，基层社会人员满意度达到持满意态度。
4.偏离绩效目标的原因及下一步改进措施
项目实施过程中，受疫情影响，学习培训任务减少，因此所统计的满意度问卷并不全面。
改进措施：年初做好培训计划，满足大家的工作需求，增强培训针对性。
（四）管护费
1.项目支出预算执行情况
2020年度，该项目年初预算资金70万元，截止2020年12月31日，该项目实际支出资金70万元，预算执行率为100%。
2.总体绩效目标完成情况分析
年初绩效目标：做好林场现有绿化成效，做好防洪防火防虫害，完成复整清淤面，补植造林工作，做好兰州市南北两山绿化工作。
已完成情况：2020年度，我单位按照工作计划补植造林、复整清淤，林场南北两山绿化区域逐年增加，城区空气质量得到了很大的改善。
3.各项指标完成情况分析
数量指标：2020年度，林场按计划在安宁区南北两山开展植树造林及复整清淤工作，完成了年初制定的工作任务。
质量指标：本年度植树造林工作保质保量完成，植树造林工作结束后，植树造林区域苗木成活率超过了90%。
时效指标：2020年度，林场各项工作开展及时，植树造林工作结束后，后续管护工作及时到位。
社会效益指标：截止2020年末，植树造林区域面积达到了432.50亩，实现了年初的预期效益。
生态效益指标：该项目的开展，使安宁区南北两山环境绿化区域逐年增加，城区空气质量得到了很大的改善。
影响力指标：项目实施过程中，为保障植树及造林工作需要，及时供给种植所需要的苗木及水泵、管线等维护设备，长期保持林场绿化成果。
满意度指标：2020年底，对该项目受益群体进行满意度调查，林场维护人员和人民群众满意度较高，实现了年初所设定的绩效目标。
4.偏离绩效目标的原因及下一步改进措施
林地植被多样性还有待增加，林场绿化面积逐年增加，但因缺乏专业的设备多样性和科学性调查研究，目前只能做好基础性维护工作。2020年度，我单位已完成了相应的工作，小区域内空气质量得到了一定的改善，但与预期目标之间还存在一定的距离。
建议：在今后的工作中，根据绿化管护的工作量，安排专职的工作人员在绿化区域进行维护。同时，我们会继续开展荒山的绿化工作，不断提高该区域的空气质量。
（五）立法经费
1.项目支出预算执行情况
2020年度，该项目年初预算资金420万元，截止2020年12月31日，该项目实际支出资金420万元，预算执行率为100%。
2.总体绩效目标完成情况分析
年初绩效目标：符合社会发展规律和社会主义市场经济规律，符合党的现行方针、政策，具有时代特征和一定的前瞻性；符合地方立法的适度要求，调整的事项适合用法律手段规范。防止立法对社会生活干预过度，避免法繁扰民；符合本省的具体情况和实际需要，针对性强，地方特色鲜明，不照抄照搬上位法条文，不搞多部法律、行政法规条款的汇编。调整社会关系的规范成熟、可行、具体，实现法规规范的程序明确、具有可操作性。
已完成情况：2020年度，各级组织开展论证会座谈会听证会和专题培训，修订地方立法条例，细化法规立项、论证、起草、听证、评估、审议等方面的内容，完善地方立法工作的机制和程序。
3.各项指标完成情况分析
数量指标：2020年度，我单位组织召开论证会座谈会听证会和专题培训，结合我省实际情况，修订地方立法条例，细化法规立项，适时调整立法规划，充实立法项目库，形成了与我省立法实际和需求相适应的立法机制。本年度共审议地方性法规案26件，其中制定6件、修改8件、废止9件、初审3件，作出有关法规性问题和重大问题的决定2件，审查批准市州、自治县报批的法规21件，听取审议“一府两院”工作报告23项，开展执法检查8项、专题调研14项，作出决议9项，任免地方国家机关工作人员173人次。
质量指标：2020年度，各项工作开展情况较好，切实提高政治站位、坚决维护法治统一。
时效指标：2020年度，本项目各项工作开展及时，根据工作需求，及时开展专题培训及论证会、座谈会等。
社会效益指标：截止2020年末，本项目的开展，提升了条例实施对社会的影响度，完善了地方立法机制。
影响力指标：为保障该项目的顺利实施，我单位制定了健全的长效管理机制，建立了完善的档案管理制度。
满意度指标：2020年底，常委会对该项目受益群体进行满意度调查，社会群体满意度较高，达到了年初所设定的绩效目标。
4.偏离绩效目标的原因及下一步改进措施
在今后工作中，紧紧围绕常委会重点工作任务，加强统筹协调，切实保障省人大及其常委会依法履职。
（六）全国人大代表集中经费及在北京期间费用
1.项目支出预算执行情况
2020年度，该项目年初预算资金90万元，截止2020年12月31日，该项目实际支出资金70万元，预算执行率为78%。
2.总体绩效目标完成情况分析
年初绩效目标：保障在甘全国人大代表在参加全国人代会前进行调研、培训、视察、集中及新闻宣传任务。确保全国人代会期间代表活动及随行工作人员做好对代表们的服务保障工作。
实际完成情况：2020年度，我单位保障了在甘全国人大代表在参加全国人代会前进行调研、培训、视察、集中及新闻宣传任务。确保全国人代会期间代表活动及随行工作人员做好对代表们的服务保障工作。
3.各项指标完成情况分析
数量指标：2020年度，我单位顺利完成了各项工作，保障了会议期间食宿安排、办公用品所需，租用所需会议场、车辆，服务保障在甘全国人大代表在参加全国人代会前的各项活动开展。
质量指标：工作期间，各项工作保质保量完成，保障了在甘全国人大代表在参加全国人代会前进行调研、培训、视察、集中及新闻宣传任务。
时效指标：2020年度，各项保障工作及时到位，顺利完成。
成本指标：本年度，该项目成本控制到位，项目成本在预算批复资金之内。
社会效益指标：该项目的实施，保障了在甘全国人大代表会前各项活动开展和会议期间各项工作的顺利开展。
影响力指标：为保障该项目的顺利实施，我单位制定了健全的长效管理机制。
满意度指标：2020年度，在甘全国人大代表对服务保障满意度较高，达到了年初设定的绩效目标。
4.偏离绩效目标的原因及下一步改进措施
在今后的工作中，进一步加强统筹协调，认真落实中央“八项规定”及其实施细则和省委的相关规定，努力提高资金使用效益，确保代表集中、培训、调研、视察工作顺利开展。
（七）全省人代会经费
1.项目支出预算执行情况
2020年度，该项目年初预算资金800万元，截止2020年12月31日，该项目实际支出资金639.69万元，预算执行率为80%。
2.总体绩效目标完成情况分析
年初绩效目标：充分保障省十三届人民代表大会第三次会议圆满顺利。
实际完成情况：2020年度，保障了省十三届人民代表大会第三次会议圆满顺利。
3.各项指标完成情况分析
数量指标：2020年召开省人民代表大会1次，会期4天。圆满完成了本年度省人代会的服务保障工作。
质量指标：2020年度，人代会召开期间，各项工作完成情况较好，整个会议各项服务保障工作质量一流，政治任务完成率100%完成。
时效指标：2020年度，会议期间，各项服务保障高效及时，代表满意度高。
社会效益指标：2020年度，省人代会各项决议全部通过，人民行使当家作主的民主权力充分体现。
影响力指标：会议召开前期及整个会议期间，我单位制定了健全的长效管理机制，各新闻媒体对大会的要闻报道及时准确，会议期间会务、总务、新闻宣传、交通运输、医疗卫生、安全保卫、信访等部门高度配合。
满意度指标：2020年度，会议召开期间，省人大代表满意度高，达到了年初的预期目标。
4.偏离绩效目标的原因及下一步改进措施
在今后的工作中，牢固树立过紧日子思想，进一步加强统筹协调，认真落实中央“八项规定”及其实施细则和省委的相关规定，努力提高资金使用效益，确保省人代会的顺利召开。
（八）省人大常委会会议费
1.项目支出预算执行情况
2020年度，该项目年初预算资金350万元，截止2020年12月31日，该项目实际支出资金162.72万元，预算执行率为46.49%。
2.总体绩效目标完成情况分析
年初绩效目标：讨论和决定本省的重大事项；推动法制宣传教育，着力增加法律意识、法律信仰；加强对法律法规的监督检查，促进依法行政、公正司法。
实际完成情况：2020年度，召开会议7次，会议筹备及会务工作达标率超过90%以上。
3.各项指标完成情况分析
数量指标：2020年度召开省人大常委会会议7次，会议召开过程中，做好相应的服务保障工作，同时认真起草印发会议通知、主持讲话及各类会议文件，做好会议记录、会议纪要、印发会议简报。
质量指标：2020年度，每次会议筹备及会议保障工作100%达标。
时效指标：本年度，各项工作开展及时，会议筹备工作及时，检查督导工作按时开展，会议所需用品准备、发放及时。
成本指标：本年度该项目实际支出资金162.72万元，预算执行率为46.49%。
社会效益：2020年末，实现了年初所设定的绩效目标。
影响力指标：为保障该项目的顺利实施，我部门制定了健全的长效管理机制，建立了完善的档案管理制度。
满意度指标：2020年度，参会委员满意度较高，实现了年初设定的绩效目标。
4.偏离绩效目标的原因及下一步改进措施
进一步提升对常委会会议组织及服务保障水平，按照会议日程安排，提前谋划、精心组织，切实保障省人大及其常委会依法履职。
（九）省人大代表活动及培训费
1.项目支出预算执行情况
2020年度，该项目年初预算资金580万元，截止2020年12月31日，该项目实际支出资金515.42万元，预算执行率为88.87%。
2.总体绩效目标完成情况分析
年初绩效目标：创建“人大代表之家”是推动各级人大代表更好地联系人民群众的重要举措，加强新时期基层人大代表工作、推动代表闭会期间活动经常化、制度化、规范化。开展“人大代表在行动”活动，是各级人大及其常委会围绕中心、服务大局，改进和加强人大工作的重要抓手。把代表履职和参与扶贫很好地结合起来，按照统筹兼顾、就地就近、自愿参与、量力而行、积极作为的原则，动员各级人大代表发挥自身优势，带头建言献策，带头促进社会和谐。
实际完成情况：2020年度，各级组织开展培训及活动，把代表履职和参与扶贫很好地结合起来，按照统筹兼顾、就地就近、自愿参与、量力而行、积极作为的原则，动员各级人大代表发挥自身优势，带头建言献策，带头促进了社会和谐。
3.各项指标完成情况分析
数量指标：2020年度，各级组织开展代表培训及活动，培训及活动期间，做好资料订阅、视察调研、列席常委会、参加专项执法检查等方面的工作。
质量指标：2020年度，各项工作完成较好，代表履职活动完成率、培训活动人员参会率、培训批次完成率、培训人数完成率均达到了100%。
时效指标：本年度，该项目各项工作开展及时，调研活动、培训工作按照预期计划及时开展。
成本指标：本年度该项目实际支出资金515.42万元，预算执行率为79.96%。
社会效益指标：该项目的实施，有效的将代表履职和参与扶贫很好地结合起来，按照统筹兼顾、就地就近、自愿参与、量力而行、积极作为的原则，动员各级人大代表发挥自身优势，带头建言献策，带头促进了社会和谐。
影响力指标：为保障该项目的顺利实施，我单位制定了健全的长效管理机制，建立了完善的档案管理制度。
满意度指标：2020年末，省人大代表对举办培训和开展活动的满意较高，实现了年初所设定的绩效目标。
4.偏离绩效目标的原因及下一步改进措施
改进措施：今年因受全国新冠肺炎疫情的影响，代表的培训任务相应减少，明年将细化做好代表培训计划，为搞好换届、代表依法履职提供全力保障。
（十）文印及保密工作经费
1.项目支出预算执行情况
2020年度，该项目年初预算资金126万元，截止2020年12月31日，该项目实际支出资金126万元，预算执行率为100%。
2.总体绩效目标完成情况分析
年初绩效目标：保密工作经费保障机关日常保密工作不出问题，按保密工作需求配备保密设备及耗材等，及时对保密设备维护和检修，保障机关保密宣传教育工作的顺利开展。文印费保障省人代会及常委会上各类文件的排版印刷以及机关日常工作文件的排版印刷。
实际完成情况：2020年度，我单位按年初计划，定期组织召开保密培训工作，本年度开展保密培训工作1次，保密设备及时配备到位，按保密工作需求配备保密设备及耗材等，及时对保密设备维护和检修，及时开展机关保密宣传教育。文印费可以顺利保障省人代会及常委会上各类文件的排版印刷以及机关日常工作文件的排版印刷。
3.各项指标完成情况分析
数量指标：2020年度，我单位按年初计划，定期组织召开保密培训工作，新增1名定密人，配发各类保密资料300余套。
质量指标：2020年，保密配套设备到位，资料印刷规范。
时效指标：本年度，该项目各项工作开展及时，保密设备维修、配备保密耗材、印刷等工作按计划开展。
社会效益指标：该项目的开展，保障了常委会年度各项工作的正常开展。
影响力指标：为保障该项目的顺利实施，我单位制定了健全的长效管理机制。
满意度指标：2020年末，文件材料使用者满意度较高，实现了年初所设定的绩效目标。
4.偏离绩效目标的原因及下一步改进措施
在今后的工作中，牢固树立过紧日思想，认真落实中央“八项规定”及其实施细则和省委的相关规定，厉行节约，控制印刷成本。
（十一）物业管理费
1.项目支出预算执行情况
2020年度，该项目年初预算资金268.8万元，截止2020年12月31日，该项目实际支出资金268.8万元，预算执行率为100%。
2.总体绩效目标完成情况分析
年初绩效目标：保证建筑物及其设施的安全使用，保证各种设施设备的正常运行，延长建筑物及其设施的使用寿命，做好机关日常保洁、秩序维护和大院绿化工作。
实际完成情况：2020年度，保证了建筑物及其设施的安全使用，保证了各种设施设备的正常运行，延长建筑物及其设施的使用寿命，做好机关日常保洁、秩序维护和大院绿化工作。
3.各项指标完成情况分析
数量指标：2020年度，完成办公场所日常维修养护，全面做好机关基础设施设备的日常维护保养，对水、电、暖气等基础设施和电梯、空调、锅炉、热水器等专用设备定期进行维护保养，发现问题，及时联系维保单位进行检查维修。
质量指标：2020年度各项工作完成情况较好，机关各项设备运行正常，保障了各项工作的正常开展。
时效指标：本年度各项工作开展及时，供暖、办公设施设备维修保养工作及时。
成本指标：该项目实际支出资金268.8万元，预算执行率为100%。
社会效益指标：2020年度，该项目的开展，有效保障了常委会机关各项工作的有效运转。
影响力指标：为保障该项目的顺利实施，我单位建立了健全的长效管理机制。
满意度指标：2020年末，机关全体干部职工满意度较高，实现了年初设定的绩效目标。
4.偏离绩效目标的原因及下一步改进措施
无
（十二）业务费
1.项目支出预算执行情况
2020年度，该项目年初预算资金680万元，截止2020年12月31日，该项目实际支出资金600万元，预算执行率为88%。
2.总体绩效目标完成情况分析
年初绩效目标：保障各专门委员会和工作委员会和委员工作顺利开展；保障常委会机关日常运转。
实际完成情况：2020年省人大常委会机关按计划开展立法调研，维护养护机关公务用车，对机关院内车场车位、交通标志牌、网格及边线进行了刷新，对路灯标志、监控立柱及路面交通设施进行了更新修复，为常委会机关日常工作的开展提供了有效保障。
3.各项指标完成情况分析
数量指标：2020年省人大常委会机关按计划开展立法调研，维护养护机关公务用车，对机关院内车场车位、交通标志牌、网格及边线进行了刷新，对路灯标志、监控立柱及路面交通设施进行了更新修复。
质量指标：2020年度，我单位各项工作完成情况较好，公务车辆维修养护到位、立法调研成果形成率做到了100%。
时效指标：本年度，各项工作开展及时，立法调研工作开展及时、机关各类服务保障及时。
成本指标：该项目实际支出资金680万元，预算执行率为88%。
社会效益指标：该项目的开展，保障了我单位各项工作的正常开展。
影响力指标：为保障该项目的顺利实施，我单位建立健全了长效管理机制，配套设施到位。
满意度指标：满意度指标：2020年末，委员满意度较高，实现了年初设定的绩效目标。
4.偏离绩效目标的原因及下一步改进措施
在今后的工作中，进一步结合实际情况，形成规范的长效管理机制，使各项工作按照已形成的机制高效开展。</t>
  </si>
  <si>
    <r>
      <t xml:space="preserve">    五、绩效自评结果拟应用和公开情况</t>
    </r>
    <r>
      <rPr>
        <sz val="16"/>
        <color theme="1"/>
        <rFont val="Arial"/>
        <charset val="134"/>
      </rPr>
      <t xml:space="preserve">	</t>
    </r>
  </si>
  <si>
    <t>甘肃省人民代表大会常务委员会办公厅将对项目绩效自评表、部门整体绩效自评表予以公开。</t>
  </si>
  <si>
    <t>六、其他需要说明的问题</t>
  </si>
  <si>
    <t>无</t>
  </si>
  <si>
    <r>
      <rPr>
        <b/>
        <sz val="20"/>
        <color rgb="FF000000"/>
        <rFont val="宋体"/>
        <charset val="134"/>
      </rPr>
      <t>2020年</t>
    </r>
    <r>
      <rPr>
        <b/>
        <u/>
        <sz val="20"/>
        <color rgb="FF000000"/>
        <rFont val="宋体"/>
        <charset val="134"/>
      </rPr>
      <t>甘肃省人民代表大会常务委员会办公厅</t>
    </r>
    <r>
      <rPr>
        <b/>
        <sz val="20"/>
        <color rgb="FF000000"/>
        <rFont val="宋体"/>
        <charset val="134"/>
      </rPr>
      <t>部门（单位）整体支出绩效自评表</t>
    </r>
  </si>
  <si>
    <t>部门（单位）名称</t>
  </si>
  <si>
    <t>甘肃省人民代表大会常务委员会办公厅</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</si>
  <si>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</si>
  <si>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</si>
  <si>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</si>
  <si>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</si>
  <si>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</si>
  <si>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</si>
  <si>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</si>
  <si>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</si>
  <si>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</si>
  <si>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</si>
  <si>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</si>
  <si>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</si>
  <si>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</si>
  <si>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</si>
  <si>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提高政治站位，推动中央和省委决策部署落地落实</t>
  </si>
  <si>
    <t>（一）着力提高政治能力：把学习贯彻习近平新时代中国特色社会主义思想作为首要政治任务，作为常委会党组、常委会组成人员和代表学习培训的必修内容，采取多种形式，及时跟进学，联系实际学，推动学习走深走实走心，不断夯实依法履职的思想政治基础；（二）坚持党的全面领导：把牢党领导下的政治机关定位，严格遵守政治纪律规矩，认真落实请示报告制度，筹备召开省人代会和常委会会议、制定年度工作要点及立法计划、制定修改重要地方性法规等履职中的重要事项，都及时向省委请示报告。深入贯彻省委人大工作会议精神，细化工作举措，加强调研指导，交流经验做法，推动省委关于加强新时代人大工作的部署要求落到实处。自觉接受党中央巡视，认真检视问题，研究推动整改；（三）助力做好疫情防控：面对突如其来的新冠肺炎疫情，常委会深入学习领会习近平总书记关于统筹推进疫情防控和经济社会发展工作系列重要讲话精神，坚决贯彻中央和省委决策部署，切实扛起非常时期的责任担当，及时作出全面禁止非法野生动物交易、革除滥食野生动物陋习、保障人民群众生命健康安全的决定，支持相关部门依法实施疫情防控及应急处置措施，围绕传染病防治法、野生动物保护法和我省实施办法及相关决定开展全覆盖执法检查，并结合执法检查启动相关法规的修订工作，发挥了法治在疫情防控中的规范和保障作用。（四）助推决胜脱贫攻坚：2020年是脱贫攻坚决战决胜、全面收官之年。常委会紧盯目标任务，采取务实措施，加大监督力度，切实履行脱贫攻坚帮扶责任，助力打赢打好脱贫攻坚战。</t>
  </si>
  <si>
    <t>完善立法机制，不断提高立法质量</t>
  </si>
  <si>
    <t>2020年度，常委会主动适应全省改革发展和民生需要，紧紧抓住立法质量这个关键，深入推进科学立法、民主立法、依法立法，努力做到以良法促发展、保善治：（一）紧扣生态保护，打好立法“组合拳：深入贯彻习近平生态文明思想，根据水生态保护要求，立足水资源短缺实际，统筹制定节约用水条例、水污染防治条例，修订实施水法办法，细化用水管理、节水措施、机制保障等内容，规范水污染防治标准、监督管理、应急处置等措施，做好法规之间的相互衔接，既突出单部法规的针对性和实效性，又注重同一领域法规的整体作用，为实现水资源可持续利用提供法治保障；（二）紧贴群众关切，加强民生领域立法：聚焦民生实事，回应群众诉求，研究确定立法项目，开展创制性立法；（三）维护法治统一，加大法规清理力度：深刻汲取祁连山国家级自然保护区管理条例立法教训，从强化政治意识、提高政治站位、落实政治责任、维护法治统一的高度再反思，认真研究部署，对生态环境保护、民营经济发展、食品药品安全、野生动物保护、民法典涉及法规等进行专项清理，并有序做好相关法规的修改废止工作。同时，对其他领域法规的全面清理作出安排，确保所有法规与上位法保持一致。（四）完善立法机制，提高精细化水平：面对立法任务更重、节奏更快、要求更高的形势，进一步加强和改进立法工作，健全完善党委领导、人大主导、政府依托、各方参与的工作格局，落实“始终坚持党的领导、切实提高政治站位、坚决维护法治统一、健全完善责任机制、不断推进精准立法、着力提高立法质量”的举措，形成了与我省立法实际和需求相适应的立法机制。（五）注重能力建设，加强市州立法指导：开展立法知识每月一讲，邀请相关专家学者授课，通过多种方式提高立法干部队伍的能力水平；</t>
  </si>
  <si>
    <t>服务发展大局，切实增强监督实效</t>
  </si>
  <si>
    <t>（一）致力推动高质量发展：围绕“十四五”规划纲要编制，开展黄河上游陇中地区生态保护和高质量发展、重大交通基础设施项目建设、确保国家粮食安全和推动高标准农田建设、兰州白银国家自主创新示范区人才相关问题等专题调研，提出意见建议；（二）依法推进生态文明建设：聚焦打好污染防治攻坚战，持续围绕大气、水、土壤污染防治3部法律实施情况开展链条式执法检查。积极配合全国人大开展土壤污染防治法执法检查，全面报告我省贯彻落实全国人大常委会决议、打好污染防治攻坚战的情况和黄河保护法议案相关情况，其做法成效得到全国人大的肯定；（三）努力促进民生福祉改善；围绕全省职业教育发展开展专题调研，组织部分在甘全国人大代表进行集中视察，听取审议省政府职业教育事业发展情况的报告，举行联组会议进行专题询问，推动解决存在的困难和问题；（四）积极助力法治甘肃建设：持续推动宪法学习宣传和贯彻实施，深化拓展宪法联系点活动，落实宪法宣誓制度，组织选举、任命和决定任命的国家工作人员进行宪法宣誓，推动形成尊崇宪法、学习宪法、遵守宪法、维护宪法、运用宪法的良好氛围。</t>
  </si>
  <si>
    <t>突出主体地位，保障代表依法履职</t>
  </si>
  <si>
    <t>（一）统筹谋划指导，完善代表工作机制：坚持把加强和改进代表工作作为推进地方人大创新发展的基础，召开加强和改进全省人大代表工作交流会，整体安排部署，出台重要举措，支持和保障代表依法履职；（二）创新方式方法，丰富代表履职内容：围绕全省发展大局和群众关心关切，组织代表就脱贫攻坚、生态文明建设、乡村振兴、民营经济发展等领域的重点问题，开展集中视察和专题调研，发挥代表在倾听民声、汇聚民意、凝聚民力方面的作用;（三）积极沟通协调，形成建议办理合力:认真落实“内容高质量、办理高质量”要求，加强和改进代表建议办理工作，进一步提高办理质量;（四）加强监督管理，提升服务保障水平:根据疫情防控形势，统筹考虑代表履职需求，调整年度培训计划，科学设置学习内容，采取线上线下相结合的方式培训代表1200多人次，代表参加培训的积极性明显提高，培训效果进一步增强。</t>
  </si>
  <si>
    <t>加强自身建设，夯实人大履职基础</t>
  </si>
  <si>
    <t>（一）提高能力素质，增强履职本领:巩固深化“不忘初心、牢记使命”主题教育成果，持续加强党性教育，推动形成了坚守初心使命、敢于担当作为的浓厚氛围；（二）深化联动交流，发挥整体合力：加强与全国人大专委会、工作机构的联系和兄弟省区市人大的交流，积极争取全国人大的指导帮助，学习借鉴经验做法，促进工作提质增效；（三）加强机关建设，推动工作落实：持续抓紧做实机关思想政治建设、制度机制完善和干部培养使用，努力提高服务效能。严格落实中央八项规定及其实施细则精神，坚决反对“四风”，防止和克服形式主义、官僚主义；</t>
  </si>
  <si>
    <t>年度绩效指标完成情况</t>
  </si>
  <si>
    <t>一级指标</t>
  </si>
  <si>
    <t>二级指标</t>
  </si>
  <si>
    <t>三级指标</t>
  </si>
  <si>
    <t>年度指标值</t>
  </si>
  <si>
    <t>实际完成值</t>
  </si>
  <si>
    <t>偏差原因分析及改进措施</t>
  </si>
  <si>
    <t>部门管理</t>
  </si>
  <si>
    <t>资金投入</t>
  </si>
  <si>
    <t>基本支出预算执行率</t>
  </si>
  <si>
    <t>=100%</t>
  </si>
  <si>
    <t>项目支出预算执行率</t>
  </si>
  <si>
    <t>“三公经费”控制率</t>
  </si>
  <si>
    <t>≤100%</t>
  </si>
  <si>
    <t>100%</t>
  </si>
  <si>
    <t>结转结余变动率</t>
  </si>
  <si>
    <t>&lt;=0%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</si>
  <si>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</si>
  <si>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</si>
  <si>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</si>
  <si>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</si>
  <si>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</si>
  <si>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</si>
  <si>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</si>
  <si>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</si>
  <si>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</si>
  <si>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</si>
  <si>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</si>
  <si>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</si>
  <si>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</si>
  <si>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</si>
  <si>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</si>
  <si>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省人民代表大会召开次数</t>
  </si>
  <si>
    <t>&gt;=1次</t>
  </si>
  <si>
    <t>=1次</t>
  </si>
  <si>
    <t>会议期间后勤服务保障效率</t>
  </si>
  <si>
    <t>论证会座谈会听证会场次</t>
  </si>
  <si>
    <t>&gt;=10次</t>
  </si>
  <si>
    <t>=11次</t>
  </si>
  <si>
    <t>保密培训场次</t>
  </si>
  <si>
    <t>保密配套设备到位率</t>
  </si>
  <si>
    <t>&gt;=95%</t>
  </si>
  <si>
    <t>=96%</t>
  </si>
  <si>
    <t>参加省人大代表会议人数</t>
  </si>
  <si>
    <t>&gt;=400人</t>
  </si>
  <si>
    <t>=465人</t>
  </si>
  <si>
    <t>各项工作开展及时性</t>
  </si>
  <si>
    <t>及时</t>
  </si>
  <si>
    <t>成本控制率</t>
  </si>
  <si>
    <t>批复预算内</t>
  </si>
  <si>
    <t>=90.85%</t>
  </si>
  <si>
    <t>部门效果目标</t>
  </si>
  <si>
    <t>起草各类文稿</t>
  </si>
  <si>
    <t>&gt;=260份</t>
  </si>
  <si>
    <t>=300份</t>
  </si>
  <si>
    <t>信访工作接访完成率</t>
  </si>
  <si>
    <t>编印常委公报期数</t>
  </si>
  <si>
    <t>=6期</t>
  </si>
  <si>
    <t>政治任务实现率</t>
  </si>
  <si>
    <t>≥90%</t>
  </si>
  <si>
    <t>=95%</t>
  </si>
  <si>
    <t>保证宪法、法律、行政法规和上级人民代表大会及其常务委员会决议的遵守和执行</t>
  </si>
  <si>
    <t>及时保障</t>
  </si>
  <si>
    <t>林地绿化率提高</t>
  </si>
  <si>
    <t>提高</t>
  </si>
  <si>
    <t>促进本省的政治、经济、教育、科学、文化、卫生、环境和资源保护、民政、民族等事业有序发展</t>
  </si>
  <si>
    <t>有序促进</t>
  </si>
  <si>
    <t>社会影响</t>
  </si>
  <si>
    <t>单位获奖情况</t>
  </si>
  <si>
    <t>&gt;=0</t>
  </si>
  <si>
    <t>=1项</t>
  </si>
  <si>
    <t>违法违纪情况</t>
  </si>
  <si>
    <t>&lt;=0</t>
  </si>
  <si>
    <t>=0</t>
  </si>
  <si>
    <t>能力建设</t>
  </si>
  <si>
    <t>长效管理</t>
  </si>
  <si>
    <t>中期规划建设完备程度</t>
  </si>
  <si>
    <t>完备</t>
  </si>
  <si>
    <t>=80%</t>
  </si>
  <si>
    <t>在适应新的形势任务要求，不断提高服务保障能力方面仍需狠下功夫</t>
  </si>
  <si>
    <t>组织建设</t>
  </si>
  <si>
    <t>党建工作开展规律性</t>
  </si>
  <si>
    <t>规律</t>
  </si>
  <si>
    <t>信息化建设情况</t>
  </si>
  <si>
    <t>信息化管理覆盖率</t>
  </si>
  <si>
    <t>≥85%</t>
  </si>
  <si>
    <t>=90%</t>
  </si>
  <si>
    <t>人力资源建设</t>
  </si>
  <si>
    <t>人员培训机制完备性</t>
  </si>
  <si>
    <t>档案管理</t>
  </si>
  <si>
    <t>档案管理完备性</t>
  </si>
  <si>
    <t>服务对象满意度</t>
  </si>
  <si>
    <t>服务对象1的满意度</t>
  </si>
  <si>
    <t>人大领导满意度</t>
  </si>
  <si>
    <t>≥95%</t>
  </si>
  <si>
    <t>=98%</t>
  </si>
  <si>
    <t>服务对象2的满意度</t>
  </si>
  <si>
    <t>社会大众满意度</t>
  </si>
  <si>
    <t>存在问题：2020年末，受疫情影响，我单位做满意度调查时，选取样本较少；在今后的工作中，加强各类媒介对省人大常委会各项政策决策的宣传，开展满意度调查时，采用多种方式，弥补线下调查的不足。</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</si>
  <si>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</si>
  <si>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</si>
  <si>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</si>
  <si>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</si>
  <si>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2020年度省级部门预算支出项目绩效自评结果汇总表</t>
  </si>
  <si>
    <t>序号</t>
  </si>
  <si>
    <t>项目名称</t>
  </si>
  <si>
    <t>主管部门</t>
  </si>
  <si>
    <t>项目资金（万元）</t>
  </si>
  <si>
    <t>自评得分</t>
  </si>
  <si>
    <t>备注</t>
  </si>
  <si>
    <t>全年执行数（B）</t>
  </si>
  <si>
    <t>执行率
（B/A）</t>
  </si>
  <si>
    <t>小计</t>
  </si>
  <si>
    <t>当年财政拨款</t>
  </si>
  <si>
    <t>上年结转资金</t>
  </si>
  <si>
    <t>其他
资金</t>
  </si>
  <si>
    <t>办报补贴</t>
  </si>
  <si>
    <t>办刊补贴</t>
  </si>
  <si>
    <t>各委员会及研究室专项经费</t>
  </si>
  <si>
    <t>管护费</t>
  </si>
  <si>
    <t>立法经费</t>
  </si>
  <si>
    <t>全国人大代表集中经费及在北京期间费用</t>
  </si>
  <si>
    <t>全省人代会经费</t>
  </si>
  <si>
    <t>省人大常委会会议费</t>
  </si>
  <si>
    <t>省人大代表活动及培训费</t>
  </si>
  <si>
    <t>文印及保密工作经费</t>
  </si>
  <si>
    <t>物业管理费</t>
  </si>
  <si>
    <t>业务费</t>
  </si>
  <si>
    <t>合计</t>
  </si>
  <si>
    <r>
      <rPr>
        <b/>
        <sz val="20"/>
        <color theme="1"/>
        <rFont val="宋体"/>
        <charset val="134"/>
      </rPr>
      <t>2020年</t>
    </r>
    <r>
      <rPr>
        <b/>
        <u/>
        <sz val="20"/>
        <color theme="1"/>
        <rFont val="宋体"/>
        <charset val="134"/>
      </rPr>
      <t xml:space="preserve">   甘肃省人大常委会办公厅 </t>
    </r>
    <r>
      <rPr>
        <b/>
        <sz val="20"/>
        <color theme="1"/>
        <rFont val="宋体"/>
        <charset val="134"/>
      </rPr>
      <t>部门预算项目支出绩效自评表</t>
    </r>
  </si>
  <si>
    <t>办报补贴（部门本级）</t>
  </si>
  <si>
    <t>甘肃省人大常委会办公厅</t>
  </si>
  <si>
    <t>实施单位</t>
  </si>
  <si>
    <t>人民之声报社</t>
  </si>
  <si>
    <t>全年预算数</t>
  </si>
  <si>
    <t>全年执行数</t>
  </si>
  <si>
    <t>执行率</t>
  </si>
  <si>
    <t>年度资金总额</t>
  </si>
  <si>
    <t>其中：当年财政拨款</t>
  </si>
  <si>
    <t xml:space="preserve">      上年结转资金</t>
  </si>
  <si>
    <t xml:space="preserve">  其他资金</t>
  </si>
  <si>
    <t>年度总体目标</t>
  </si>
  <si>
    <t>实际完成情况</t>
  </si>
  <si>
    <t>按照常委会党组和机关党组的要求，宣传报道中始终坚持正确的政治方向，不断强化创新意识、服务意识、策划意识、责任意识，努力对全省各级人大的重点工作、焦点工作、亮点工作进行准确、及时、充分的报道，努力对全省各级人大代表的履职风采进行充分展示，较好地完成了年度各项工作任务。</t>
  </si>
  <si>
    <t>2020年度，出版发行《人民之声》90期，在新闻客户端发布新闻超过400余条，按照常委会党组和机关党组的要求，宣传报道中始终坚持正确的政治方向，不断强化创新意识、服务意识、策划意识、责任意识，努力对全省各级人大的重点工作、焦点工作、亮点工作进行准确、及时、充分的报道，努力对全省各级人大代表的履职风采进行充分展示，较好地完成了年度各项工作任务。</t>
  </si>
  <si>
    <t>绩效指标</t>
  </si>
  <si>
    <t>产出指标</t>
  </si>
  <si>
    <t>数量指标</t>
  </si>
  <si>
    <t>《甘肃人大》手机客户端</t>
  </si>
  <si>
    <t>=1个</t>
  </si>
  <si>
    <t>《人民之声》报纸出版发行</t>
  </si>
  <si>
    <t>&gt;=90期</t>
  </si>
  <si>
    <t>=90期</t>
  </si>
  <si>
    <t>客户端新闻发布数</t>
  </si>
  <si>
    <t>&gt;=400条</t>
  </si>
  <si>
    <t>=410条</t>
  </si>
  <si>
    <t>质量指标</t>
  </si>
  <si>
    <t>办报质量</t>
  </si>
  <si>
    <t>良好</t>
  </si>
  <si>
    <t>时效指标</t>
  </si>
  <si>
    <t>出版发行及时性</t>
  </si>
  <si>
    <t>客户端维护及时性</t>
  </si>
  <si>
    <t>重点工作报道及时性</t>
  </si>
  <si>
    <t>成本指标</t>
  </si>
  <si>
    <t>报纸发行节约率</t>
  </si>
  <si>
    <t>&gt;=2%</t>
  </si>
  <si>
    <t>=3%</t>
  </si>
  <si>
    <t>社会效益</t>
  </si>
  <si>
    <t>社会效益指标</t>
  </si>
  <si>
    <t>全省人大宣传工作</t>
  </si>
  <si>
    <t>到位</t>
  </si>
  <si>
    <t>&gt;=85%</t>
  </si>
  <si>
    <t>我报社定期编发《人民之声》，在“甘肃人大”客户端发布信息后，虽然对坚持和完善人民代表大会制度，做好全省人大工作具有一定的促进作用，但与我单位的预期目标仍存在一定的差距。 改进措施：在今后的工作中，我报社将结合各级人大代表和人大工作者的建议，在《人民之声》发布更多更好的作品，及时充分地宣传我省人大工作的创新实践，宣传我省各级人大代表的履职风采，为促进我省人大工作与时俱进、高质量发展做出更大贡献。</t>
  </si>
  <si>
    <t>可持续影响指标</t>
  </si>
  <si>
    <t>长效管理机制</t>
  </si>
  <si>
    <t>信息共享率</t>
  </si>
  <si>
    <t>满意度指标</t>
  </si>
  <si>
    <t>服务对象满意度指标</t>
  </si>
  <si>
    <t>人大代表对《甘肃人大》APP满意度</t>
  </si>
  <si>
    <t>&gt;=90%</t>
  </si>
  <si>
    <t>&gt;=91%</t>
  </si>
  <si>
    <t>人大代表对报刊的满意度</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</si>
  <si>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</si>
  <si>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</si>
  <si>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</si>
  <si>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</si>
  <si>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</si>
  <si>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</si>
  <si>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人大研究杂志社</t>
  </si>
  <si>
    <t>2020年全年共出版12期杂志，杂志为大16K，56页，全年共发表200多篇文章。</t>
  </si>
  <si>
    <t>2020年度，按照年初计划，共出版杂志12期，发表的文章超过200篇，出版质量达到相关要求，有效提升了理论影响。</t>
  </si>
  <si>
    <t>出版杂志</t>
  </si>
  <si>
    <t>&gt;=12期</t>
  </si>
  <si>
    <t>=12期</t>
  </si>
  <si>
    <t>发表文章</t>
  </si>
  <si>
    <t>&gt;200篇</t>
  </si>
  <si>
    <t>=210篇</t>
  </si>
  <si>
    <t>出版质量</t>
  </si>
  <si>
    <t>杂志出版及时性</t>
  </si>
  <si>
    <t>印刷节约率</t>
  </si>
  <si>
    <t>&gt;=3%</t>
  </si>
  <si>
    <t>=3.5%</t>
  </si>
  <si>
    <t>理论影响</t>
  </si>
  <si>
    <t>有效提升</t>
  </si>
  <si>
    <t>存在问题及原因：我报社定期编发杂志，向社会公众宣传积极向上的文化，我省社会风气虽然有一定程度的改善，但与我单位的预期目标仍旧存在一定的差距。
改进措施：在今后的工作中，我单位将结合群众的建议，在杂志上发布创新作品，反映我省优秀人物的故事，用他们的事迹去感染更多的群众，改善我省的社会风气</t>
  </si>
  <si>
    <t>读者群满意度</t>
  </si>
  <si>
    <t>&gt;=99%</t>
  </si>
  <si>
    <t>年初，项目绩效目标值设置过高，2020年末，我单位选择部分人员进行满意度调查，满意度均超过了95%。改进措施：项目设置目标时，会根据具体情况，设置合适的年度绩效目标。</t>
  </si>
  <si>
    <t>各委员会及研究室专项经费（部门本级）</t>
  </si>
  <si>
    <t>省人大常委会办公厅</t>
  </si>
  <si>
    <t>各专门委员及工作委员会能顺利完成立法调研任务，圆满完成当年所制定的立法计划。</t>
  </si>
  <si>
    <t>2020年度，各专门委员会及工作委员会完成了立法调研任务，完成了年初制定的计划，提高了政策法规宣传的知晓度。</t>
  </si>
  <si>
    <t>各专委会及研究室数</t>
  </si>
  <si>
    <t>=10个</t>
  </si>
  <si>
    <t>购买党政相关材料数</t>
  </si>
  <si>
    <t>&gt;=500本</t>
  </si>
  <si>
    <t>=510本</t>
  </si>
  <si>
    <t>政策法规宣传数</t>
  </si>
  <si>
    <t>&gt;=5次</t>
  </si>
  <si>
    <t>=6次</t>
  </si>
  <si>
    <t>接访次数</t>
  </si>
  <si>
    <t>&gt;=1000次</t>
  </si>
  <si>
    <t>=1400次</t>
  </si>
  <si>
    <t>党政相关学习材料覆盖率</t>
  </si>
  <si>
    <t>培训批次完成率（%）</t>
  </si>
  <si>
    <t>业务资金保障到位率</t>
  </si>
  <si>
    <t>服务保障及时性</t>
  </si>
  <si>
    <t>接待外省调研人员及时性</t>
  </si>
  <si>
    <t>信访人员接待及时性</t>
  </si>
  <si>
    <t>干部职工素养提升率</t>
  </si>
  <si>
    <t>&gt;=80%</t>
  </si>
  <si>
    <t>政策法规宣传知晓度</t>
  </si>
  <si>
    <t>完善</t>
  </si>
  <si>
    <t>各部门相互协助程度</t>
  </si>
  <si>
    <t>干部对培训效果满意度</t>
  </si>
  <si>
    <t>年初做好培训计划，满足大家的工作需求，增强培训针对性。</t>
  </si>
  <si>
    <t>管护费（部门本级）</t>
  </si>
  <si>
    <t>机关后勤服务中心</t>
  </si>
  <si>
    <t>1.做好林场现有绿化成效，做好防洪防火防虫害2.完成复整清淤面5亩，补植造林面积8亩3.做好兰州市南北两山绿化工作</t>
  </si>
  <si>
    <t>2020年度，我单位按照工作计划补植造林、复整清淤，林场南北两山绿化区域逐年增加，城区空气质量得到了很大的改善。</t>
  </si>
  <si>
    <t>补植造林面积</t>
  </si>
  <si>
    <t>&gt;=8亩</t>
  </si>
  <si>
    <t>=8.1亩</t>
  </si>
  <si>
    <t>复整清淤面积</t>
  </si>
  <si>
    <t>&gt;=5亩</t>
  </si>
  <si>
    <t>=5.1亩</t>
  </si>
  <si>
    <t>苗木成活率</t>
  </si>
  <si>
    <t>=85%</t>
  </si>
  <si>
    <t>维护及时性</t>
  </si>
  <si>
    <t>林地植被多样性还有待增加，林场绿化面积已达到90%以上，因缺乏专业的设备多样性和科学性调查研究，现只能做好维护工作。
建议：在今后的工作中，根据绿化维护的工作量，安排专门的工作人员荒山区域进行维护。</t>
  </si>
  <si>
    <t>林场绿化面积</t>
  </si>
  <si>
    <t>=432.50亩</t>
  </si>
  <si>
    <t>生态效益指标</t>
  </si>
  <si>
    <t>安宁区南北两山环境绿化</t>
  </si>
  <si>
    <t>=91%</t>
  </si>
  <si>
    <t>空气质量</t>
  </si>
  <si>
    <t>有所提升</t>
  </si>
  <si>
    <t>2020年度，我单位已完成了相应的工作，小区域内空气质量得到了一定的改善，但与预期目标之间还存在一定的距离。建议：在今后的工作中，我单位会继续开展荒山的绿化工作，提高该区域的空气质量。</t>
  </si>
  <si>
    <t>绿化成果保持度</t>
  </si>
  <si>
    <t>长期</t>
  </si>
  <si>
    <t>苗木购置</t>
  </si>
  <si>
    <t>按需</t>
  </si>
  <si>
    <t>水泵等维护设备</t>
  </si>
  <si>
    <t>林场维护人员满意度</t>
  </si>
  <si>
    <t>立法经费（部门本级）</t>
  </si>
  <si>
    <t>符合社会发展规律和社会主义市场经济规律，符合党的现行方针、政策，具有时代特征和一定的前瞻性；符合地方立法的适度要求，调整的事项适合用法律手段规范。防止立法对社会生活干预过度，避免法繁扰民；符合本省的具体情况和实际需要，针对性强，地方特色鲜明，不照抄照搬上位法条文，不搞多部法律、行政法规条款的汇编。调整社会关系的规范成熟、可行、具体，实现法规规范的程序明确、具有可操作性。</t>
  </si>
  <si>
    <t>2020年度，我单位组织召开论证会座谈会听证会和专题培训，结合我省实际情况，修订地方立法条例，细化法规立项，适时调整立法规划，充实立法项目库，形成了与我省立法实际和需求相适应的立法机制。本年度共审议地方性法规案26件，其中制定6件、修改8件、废止9件、初审3件，作出有关法规性问题和重大问题的决定2件，审查批准市州、自治县报批的法规21件，听取审议“一府两院”工作报告23项，开展执法检查8项、专题调研14项，作出决议9项，任免地方国家机关工作人员173人次。</t>
  </si>
  <si>
    <t>&gt;=30次</t>
  </si>
  <si>
    <t>专题培训会场次</t>
  </si>
  <si>
    <t>条例法案适用度</t>
  </si>
  <si>
    <t>系统运行稳定率</t>
  </si>
  <si>
    <t>立法计划及时性</t>
  </si>
  <si>
    <t>普及公众度及时性</t>
  </si>
  <si>
    <t>系统故障响应及时性</t>
  </si>
  <si>
    <t>效益指标</t>
  </si>
  <si>
    <t>条例实施对社会的影响度</t>
  </si>
  <si>
    <t>完善立法机制，立法质量提升率</t>
  </si>
  <si>
    <t>环境治理覆盖率</t>
  </si>
  <si>
    <t>部门协作率</t>
  </si>
  <si>
    <t>新闻媒介报道率</t>
  </si>
  <si>
    <t>社会人群满意度</t>
  </si>
  <si>
    <t>在今后工作中，紧紧围绕常委会重点工作任务，加强统筹协调，切实保障省人大及其常委会依法履职。</t>
  </si>
  <si>
    <t>全国人大代表集中经费及在北京期间费用（部门本级）</t>
  </si>
  <si>
    <t>保障省人大代表在全国人代会前正常进行调研、培训及新闻宣传任务。确保全国人代会期间随行工作人员做好对代表们的服务保障工作。</t>
  </si>
  <si>
    <t>2020年度，我单位顺利完成了各项工作，保障了会议期间食宿安排、办公用品所需，租用所需会议场、车辆，服务保障在甘全国人大代表在参加全国人代会前的各项活动开展。</t>
  </si>
  <si>
    <t>办公用品种类数</t>
  </si>
  <si>
    <t>&gt;=3样</t>
  </si>
  <si>
    <t>=3种</t>
  </si>
  <si>
    <t>会议场租用次数</t>
  </si>
  <si>
    <t>&gt;=3次</t>
  </si>
  <si>
    <t>=3次</t>
  </si>
  <si>
    <t>每日会议用车次数</t>
  </si>
  <si>
    <t>&gt;=4次</t>
  </si>
  <si>
    <t>=4次</t>
  </si>
  <si>
    <t>办公用品配备到位率</t>
  </si>
  <si>
    <t>服务保障工作到位率</t>
  </si>
  <si>
    <t>办公用品到位及时性</t>
  </si>
  <si>
    <t>服务保障工作及时性</t>
  </si>
  <si>
    <t>在今后的工作中，进一步加强统筹协调，认真落实中央“八项规定”及其实施细则和省委的相关规定，努力提高资金使用效益，确保代表集中、培训、调研、视察工作顺利开展。</t>
  </si>
  <si>
    <t>人代会工作人员熟悉度</t>
  </si>
  <si>
    <t>部门协助率</t>
  </si>
  <si>
    <t>国代表对服务保障满意率</t>
  </si>
  <si>
    <t>全省人代会经费（部门本级）</t>
  </si>
  <si>
    <t>充分保障省十三届人民代表大会第三次会议圆满顺利。</t>
  </si>
  <si>
    <t>2020年度，人代会参会人员1000人以上，会议期间配发文件10000份以上，会议召开4天。圆满完成了本年度省人代会的服务保障工作。</t>
  </si>
  <si>
    <t>会议期间配发文件数量</t>
  </si>
  <si>
    <t>&gt;=10000份</t>
  </si>
  <si>
    <t>=10010份</t>
  </si>
  <si>
    <t>省人民代表大会召开会议次数</t>
  </si>
  <si>
    <t>省人民代表大会召开时间（天数）</t>
  </si>
  <si>
    <t>&gt;=4天</t>
  </si>
  <si>
    <t>=4天</t>
  </si>
  <si>
    <t>政治任务完成率</t>
  </si>
  <si>
    <t>各项决议通过率</t>
  </si>
  <si>
    <t>各新闻媒体对大会的要闻报道</t>
  </si>
  <si>
    <t>会议期间安保人员数量配备达标（%）</t>
  </si>
  <si>
    <t>会议期间新闻宣传、交通运输、医疗卫生、安全保卫、信访等部门配合程度</t>
  </si>
  <si>
    <t>高度配合</t>
  </si>
  <si>
    <t>在今后的工作中，牢固树立过紧日子思想，进一步加强统筹协调，认真落实中央“八项规定”及其实施细则和省委的相关规定，努力提高资金使用效益，确保省人代会的顺利召开。</t>
  </si>
  <si>
    <t>省人大代表满意度</t>
  </si>
  <si>
    <t>省人大常委会会议费（部门本级）</t>
  </si>
  <si>
    <t>讨论和决定本省的重大事项；推动法制宣传教育，着力增加法律意识、法律信仰；加强 对法律法规的监督检查，促进依法行政、公正司法。</t>
  </si>
  <si>
    <t>2020年度召开省人大常委会会议7次，会议召开过程中，做好相应的服务保障工作，同时认真起草印发会议通知、主持讲话及各类会议文件，做好会议记录、会议纪要、印发会议简报。</t>
  </si>
  <si>
    <t>办公用品购置种类</t>
  </si>
  <si>
    <t>&gt;=3种</t>
  </si>
  <si>
    <t>会议召开场次</t>
  </si>
  <si>
    <t>&gt;=6次</t>
  </si>
  <si>
    <t>=7次</t>
  </si>
  <si>
    <t>会议筹备及会务工作达标率</t>
  </si>
  <si>
    <t>进一步提升对常委会会议组织及服务保障水平，按照会议日程安排，提前谋划、精心组织，切实保障省人大及其常委会依法履职。</t>
  </si>
  <si>
    <t>办公用品发放及时性</t>
  </si>
  <si>
    <t>会议筹备及时性</t>
  </si>
  <si>
    <t>监督检查及时性</t>
  </si>
  <si>
    <t>=30.29%</t>
  </si>
  <si>
    <t>法制宣传教育覆盖率</t>
  </si>
  <si>
    <t>相关部门配合程度</t>
  </si>
  <si>
    <t>参会委员满意率</t>
  </si>
  <si>
    <t>省人大代表活动及培训费（部门本级）</t>
  </si>
  <si>
    <t>省人大代表工作委员会</t>
  </si>
  <si>
    <t>创建“人大代表之家”是推动各级人大代表更好地联系人民群众的重要举措，加强新时期基层人大代表工作、推动代表闭会期间活动经常化、制度化、规范化。开展“人大代表在行动”活动，是各级人大及其常委会围绕中心、服务大局，改进和加强人大工作的重要抓手。把代表履职和参与扶贫很好地结合起来，按照统筹兼顾、就地就近、自愿参与、量力而行、积极作为的原则，动员各级人大代表发挥自身优势，带头建言献策，带头促进社会和谐。</t>
  </si>
  <si>
    <t>2020年度，各级组织开展培训及活动，把代表履职和参与扶贫很好地结合起来，按照统筹兼顾、就地就近、自愿参与、量力而行、积极作为的原则，动员各级人大代表发挥自身优势，带头建言献策，带头促进了社会和谐。</t>
  </si>
  <si>
    <t>参与培训人数</t>
  </si>
  <si>
    <t>&gt;=100人</t>
  </si>
  <si>
    <t>=100人</t>
  </si>
  <si>
    <t>培训场次</t>
  </si>
  <si>
    <t>省人大代表数</t>
  </si>
  <si>
    <t>&gt;=500人</t>
  </si>
  <si>
    <t>=500人</t>
  </si>
  <si>
    <t>代表履职活动完成率</t>
  </si>
  <si>
    <t>&gt;=90</t>
  </si>
  <si>
    <t>培训活动人员参加到会率</t>
  </si>
  <si>
    <t>培训批次完成率</t>
  </si>
  <si>
    <t>培训人数完成率</t>
  </si>
  <si>
    <t>调研活动组织安排及时性</t>
  </si>
  <si>
    <t>培训计划实施及时性</t>
  </si>
  <si>
    <t>=79.96%</t>
  </si>
  <si>
    <t>今年因受全国新冠肺炎疫情的影响，代表的培训任务相应减少，明年将细化做好代表培训计划，为搞好换届、代表依法履职提供全力保障。</t>
  </si>
  <si>
    <t>提高社会就业率</t>
  </si>
  <si>
    <t>各部门之间的配合度</t>
  </si>
  <si>
    <t>省人大代表对培训的满意率</t>
  </si>
  <si>
    <t>=92%</t>
  </si>
  <si>
    <t>文印及保密工作经费（部门本级）</t>
  </si>
  <si>
    <t>保密经费保障机关日常保密工作不出问题，按保密工作需求配备保密设备及耗材等，及时对保密设备维护和检修，做好机关保密宣传教育工作的顺利开展。文印费可以顺利保障省人代会及常委会上各类文件的排版印刷以及机关日常工作文件的排版印刷。</t>
  </si>
  <si>
    <t>2020年度，我单位按年初计划，定期组织召开保密培训工作，本年度开展保密培训工作1次，保密设备及时配备到位，按保密工作需求配备保密设备及耗材等，及时对保密设备维护和检修，及时开展机关保密宣传教育。文印费可以顺利保障省人代会及常委会上各类文件的排版印刷以及机关日常工作文件的排版印刷。</t>
  </si>
  <si>
    <t>印刷规范性</t>
  </si>
  <si>
    <t>保密设备维修及时性</t>
  </si>
  <si>
    <t>配备保密耗材及时性</t>
  </si>
  <si>
    <t>印刷及时性</t>
  </si>
  <si>
    <t>日常工作保障度</t>
  </si>
  <si>
    <t>部门协作度</t>
  </si>
  <si>
    <t>长效机制管理</t>
  </si>
  <si>
    <t>在今后的工作中，牢固树立过紧日思想，认真落实中央“八项规定”及其实施细则和省委的相关规定，厉行节约，控制印刷成本。</t>
  </si>
  <si>
    <t>信息共享化</t>
  </si>
  <si>
    <t>文件材料使用者满意度</t>
  </si>
  <si>
    <t>物业管理费（部门本级）</t>
  </si>
  <si>
    <t>保证建筑物及其设施的安全使用，保证各种设施设备的正常运行，延长建筑物及其设施的使用寿命。对设备设施进行检查和验收，以及日常维修养护。</t>
  </si>
  <si>
    <t>2020年度，完成办公场所日常维修养护，全面做好机关基础设施设备的日常维护保养，对水、电、暖气等基础设施和电梯、空调、锅炉、热水器等专用设备定期进行维护保养，发现问题，及时联系维保单位进行检查维修。</t>
  </si>
  <si>
    <t>办公场地面积</t>
  </si>
  <si>
    <t>=23056平方米</t>
  </si>
  <si>
    <t>劳务派遣人员数</t>
  </si>
  <si>
    <t>&gt;=50人</t>
  </si>
  <si>
    <t>=70人</t>
  </si>
  <si>
    <t>维护电梯数量</t>
  </si>
  <si>
    <t>=9个</t>
  </si>
  <si>
    <t>电梯运行稳定性</t>
  </si>
  <si>
    <t>稳定</t>
  </si>
  <si>
    <t>供暖覆盖率</t>
  </si>
  <si>
    <t>绿化植被养护率</t>
  </si>
  <si>
    <t>办公供暖实施及时性</t>
  </si>
  <si>
    <t>办公设备维修及时性</t>
  </si>
  <si>
    <t>解决社会人员就业率</t>
  </si>
  <si>
    <t>配套设备到位率</t>
  </si>
  <si>
    <t>工作人员满意度</t>
  </si>
  <si>
    <t>业务费（部门本级）</t>
  </si>
  <si>
    <t>保障各专门委员会和工作委员会和委员工作顺利开展。人大机关日常工作正常运行。</t>
  </si>
  <si>
    <t>2020年省人大常委会机关按计划开展立法调研，维护养护机关公务用车，对机关院内车场车位、交通标志牌、网格及边线进行了刷新，对路灯标志、监控立柱及路面交通设施进行了更新修复，为常委会机关日常工作的开展提供了有效保障。</t>
  </si>
  <si>
    <t>办公场所供暖面积</t>
  </si>
  <si>
    <t>&gt;=23056平方米</t>
  </si>
  <si>
    <t>公务车辆数</t>
  </si>
  <si>
    <t>&gt;=20辆</t>
  </si>
  <si>
    <t>=34辆</t>
  </si>
  <si>
    <t>立法调研次数</t>
  </si>
  <si>
    <t>&gt;=20次</t>
  </si>
  <si>
    <t>=150次</t>
  </si>
  <si>
    <t>业务费种类</t>
  </si>
  <si>
    <t>&gt;=5种</t>
  </si>
  <si>
    <t>=6种</t>
  </si>
  <si>
    <t>办公场所供暖覆盖率</t>
  </si>
  <si>
    <t>公务车辆保养率</t>
  </si>
  <si>
    <t>立法调研成果形成率</t>
  </si>
  <si>
    <t>立法调研及时性</t>
  </si>
  <si>
    <t>维修办公设施及时性</t>
  </si>
  <si>
    <t>业务费拨付及时性</t>
  </si>
  <si>
    <t>保障工作稳定执行率</t>
  </si>
  <si>
    <t>在今后的工作中，进一步结合实际情况，形成规范的长效管理机制，使各项工作按照已形成的机制高效开展。</t>
  </si>
  <si>
    <t>委员满意率</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</si>
</sst>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_ "/>
  </numFmts>
  <fonts count="54">
    <font>
      <sz val="11"/>
      <color theme="1"/>
      <name val="宋体"/>
      <charset val="134"/>
      <scheme val="minor"/>
    </font>
    <font>
      <b/>
      <sz val="20"/>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10"/>
      <color indexed="63"/>
      <name val="宋体"/>
      <charset val="134"/>
    </font>
    <font>
      <sz val="10"/>
      <color rgb="FF000000"/>
      <name val="宋体"/>
      <charset val="134"/>
    </font>
    <font>
      <sz val="10"/>
      <name val="宋体"/>
      <charset val="134"/>
    </font>
    <font>
      <sz val="11"/>
      <color theme="1"/>
      <name val="黑体"/>
      <charset val="134"/>
    </font>
    <font>
      <b/>
      <sz val="20"/>
      <color theme="1"/>
      <name val="宋体"/>
      <charset val="134"/>
      <scheme val="minor"/>
    </font>
    <font>
      <b/>
      <sz val="11"/>
      <color theme="1"/>
      <name val="宋体"/>
      <charset val="134"/>
      <scheme val="minor"/>
    </font>
    <font>
      <sz val="11"/>
      <color theme="1"/>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b/>
      <sz val="10.5"/>
      <name val="宋体"/>
      <charset val="0"/>
    </font>
    <font>
      <sz val="10.5"/>
      <name val="宋体"/>
      <charset val="134"/>
    </font>
    <font>
      <b/>
      <sz val="22"/>
      <color theme="1"/>
      <name val="宋体"/>
      <charset val="134"/>
    </font>
    <font>
      <sz val="16"/>
      <color theme="1"/>
      <name val="仿宋"/>
      <charset val="134"/>
    </font>
    <font>
      <sz val="16"/>
      <color theme="1"/>
      <name val="黑体"/>
      <charset val="134"/>
    </font>
    <font>
      <sz val="16"/>
      <color theme="1"/>
      <name val="楷体"/>
      <charset val="134"/>
    </font>
    <font>
      <sz val="16"/>
      <color rgb="FF000000"/>
      <name val="Times New Roman"/>
      <charset val="134"/>
    </font>
    <font>
      <sz val="16"/>
      <color rgb="FF000000"/>
      <name val="黑体"/>
      <charset val="134"/>
    </font>
    <font>
      <sz val="11"/>
      <color theme="1"/>
      <name val="宋体"/>
      <charset val="134"/>
      <scheme val="minor"/>
    </font>
    <font>
      <sz val="12"/>
      <color theme="1"/>
      <name val="宋体"/>
      <charset val="134"/>
      <scheme val="minor"/>
    </font>
    <font>
      <sz val="12"/>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u/>
      <sz val="20"/>
      <color theme="1"/>
      <name val="宋体"/>
      <charset val="134"/>
    </font>
    <font>
      <b/>
      <u/>
      <sz val="20"/>
      <color rgb="FF000000"/>
      <name val="宋体"/>
      <charset val="134"/>
    </font>
    <font>
      <sz val="16"/>
      <color theme="1"/>
      <name val="Arial"/>
      <charset val="134"/>
    </font>
    <font>
      <b/>
      <sz val="36"/>
      <color theme="1"/>
      <name val="宋体"/>
      <charset val="134"/>
    </font>
    <font>
      <b/>
      <sz val="28"/>
      <color theme="1"/>
      <name val="宋体"/>
      <charset val="134"/>
    </font>
  </fonts>
  <fills count="3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indexed="0"/>
      </bottom>
      <diagonal/>
    </border>
    <border>
      <left/>
      <right style="thin">
        <color auto="1"/>
      </right>
      <top style="thin">
        <color auto="1"/>
      </top>
      <bottom/>
      <diagonal/>
    </border>
    <border>
      <left style="thin">
        <color rgb="FF000000"/>
      </left>
      <right/>
      <top/>
      <bottom/>
      <diagonal/>
    </border>
    <border>
      <left/>
      <right/>
      <top style="thin">
        <color auto="1"/>
      </top>
      <bottom/>
      <diagonal/>
    </border>
    <border>
      <left/>
      <right style="thin">
        <color rgb="FF000000"/>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28" borderId="0" applyNumberFormat="0" applyBorder="0" applyAlignment="0" applyProtection="0">
      <alignment vertical="center"/>
    </xf>
    <xf numFmtId="0" fontId="45" fillId="2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2"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38" fillId="31"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6" borderId="19" applyNumberFormat="0" applyFont="0" applyAlignment="0" applyProtection="0">
      <alignment vertical="center"/>
    </xf>
    <xf numFmtId="0" fontId="38" fillId="24"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16" applyNumberFormat="0" applyFill="0" applyAlignment="0" applyProtection="0">
      <alignment vertical="center"/>
    </xf>
    <xf numFmtId="0" fontId="31" fillId="0" borderId="16" applyNumberFormat="0" applyFill="0" applyAlignment="0" applyProtection="0">
      <alignment vertical="center"/>
    </xf>
    <xf numFmtId="0" fontId="38" fillId="30" borderId="0" applyNumberFormat="0" applyBorder="0" applyAlignment="0" applyProtection="0">
      <alignment vertical="center"/>
    </xf>
    <xf numFmtId="0" fontId="36" fillId="0" borderId="21" applyNumberFormat="0" applyFill="0" applyAlignment="0" applyProtection="0">
      <alignment vertical="center"/>
    </xf>
    <xf numFmtId="0" fontId="38" fillId="23" borderId="0" applyNumberFormat="0" applyBorder="0" applyAlignment="0" applyProtection="0">
      <alignment vertical="center"/>
    </xf>
    <xf numFmtId="0" fontId="41" fillId="20" borderId="20" applyNumberFormat="0" applyAlignment="0" applyProtection="0">
      <alignment vertical="center"/>
    </xf>
    <xf numFmtId="0" fontId="46" fillId="20" borderId="22" applyNumberFormat="0" applyAlignment="0" applyProtection="0">
      <alignment vertical="center"/>
    </xf>
    <xf numFmtId="0" fontId="34" fillId="11" borderId="17" applyNumberFormat="0" applyAlignment="0" applyProtection="0">
      <alignment vertical="center"/>
    </xf>
    <xf numFmtId="0" fontId="30" fillId="35" borderId="0" applyNumberFormat="0" applyBorder="0" applyAlignment="0" applyProtection="0">
      <alignment vertical="center"/>
    </xf>
    <xf numFmtId="0" fontId="38" fillId="15" borderId="0" applyNumberFormat="0" applyBorder="0" applyAlignment="0" applyProtection="0">
      <alignment vertical="center"/>
    </xf>
    <xf numFmtId="0" fontId="47" fillId="0" borderId="23" applyNumberFormat="0" applyFill="0" applyAlignment="0" applyProtection="0">
      <alignment vertical="center"/>
    </xf>
    <xf numFmtId="0" fontId="39" fillId="0" borderId="18" applyNumberFormat="0" applyFill="0" applyAlignment="0" applyProtection="0">
      <alignment vertical="center"/>
    </xf>
    <xf numFmtId="0" fontId="48" fillId="34" borderId="0" applyNumberFormat="0" applyBorder="0" applyAlignment="0" applyProtection="0">
      <alignment vertical="center"/>
    </xf>
    <xf numFmtId="0" fontId="44" fillId="22" borderId="0" applyNumberFormat="0" applyBorder="0" applyAlignment="0" applyProtection="0">
      <alignment vertical="center"/>
    </xf>
    <xf numFmtId="0" fontId="30" fillId="27" borderId="0" applyNumberFormat="0" applyBorder="0" applyAlignment="0" applyProtection="0">
      <alignment vertical="center"/>
    </xf>
    <xf numFmtId="0" fontId="38" fillId="19" borderId="0" applyNumberFormat="0" applyBorder="0" applyAlignment="0" applyProtection="0">
      <alignment vertical="center"/>
    </xf>
    <xf numFmtId="0" fontId="30" fillId="26" borderId="0" applyNumberFormat="0" applyBorder="0" applyAlignment="0" applyProtection="0">
      <alignment vertical="center"/>
    </xf>
    <xf numFmtId="0" fontId="30" fillId="10" borderId="0" applyNumberFormat="0" applyBorder="0" applyAlignment="0" applyProtection="0">
      <alignment vertical="center"/>
    </xf>
    <xf numFmtId="0" fontId="30" fillId="33" borderId="0" applyNumberFormat="0" applyBorder="0" applyAlignment="0" applyProtection="0">
      <alignment vertical="center"/>
    </xf>
    <xf numFmtId="0" fontId="30" fillId="7" borderId="0" applyNumberFormat="0" applyBorder="0" applyAlignment="0" applyProtection="0">
      <alignment vertical="center"/>
    </xf>
    <xf numFmtId="0" fontId="38" fillId="18" borderId="0" applyNumberFormat="0" applyBorder="0" applyAlignment="0" applyProtection="0">
      <alignment vertical="center"/>
    </xf>
    <xf numFmtId="0" fontId="38" fillId="14" borderId="0" applyNumberFormat="0" applyBorder="0" applyAlignment="0" applyProtection="0">
      <alignment vertical="center"/>
    </xf>
    <xf numFmtId="0" fontId="30" fillId="32" borderId="0" applyNumberFormat="0" applyBorder="0" applyAlignment="0" applyProtection="0">
      <alignment vertical="center"/>
    </xf>
    <xf numFmtId="0" fontId="30" fillId="6" borderId="0" applyNumberFormat="0" applyBorder="0" applyAlignment="0" applyProtection="0">
      <alignment vertical="center"/>
    </xf>
    <xf numFmtId="0" fontId="38" fillId="17" borderId="0" applyNumberFormat="0" applyBorder="0" applyAlignment="0" applyProtection="0">
      <alignment vertical="center"/>
    </xf>
    <xf numFmtId="0" fontId="30" fillId="9" borderId="0" applyNumberFormat="0" applyBorder="0" applyAlignment="0" applyProtection="0">
      <alignment vertical="center"/>
    </xf>
    <xf numFmtId="0" fontId="38" fillId="29" borderId="0" applyNumberFormat="0" applyBorder="0" applyAlignment="0" applyProtection="0">
      <alignment vertical="center"/>
    </xf>
    <xf numFmtId="0" fontId="38" fillId="13" borderId="0" applyNumberFormat="0" applyBorder="0" applyAlignment="0" applyProtection="0">
      <alignment vertical="center"/>
    </xf>
    <xf numFmtId="0" fontId="30" fillId="5" borderId="0" applyNumberFormat="0" applyBorder="0" applyAlignment="0" applyProtection="0">
      <alignment vertical="center"/>
    </xf>
    <xf numFmtId="0" fontId="38" fillId="21" borderId="0" applyNumberFormat="0" applyBorder="0" applyAlignment="0" applyProtection="0">
      <alignment vertical="center"/>
    </xf>
  </cellStyleXfs>
  <cellXfs count="133">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9" fontId="2" fillId="0" borderId="1" xfId="0" applyNumberFormat="1" applyFont="1" applyBorder="1" applyAlignment="1">
      <alignment horizontal="center" vertical="center" wrapText="1"/>
    </xf>
    <xf numFmtId="0" fontId="6" fillId="0" borderId="0" xfId="0" applyNumberFormat="1" applyFont="1" applyFill="1" applyBorder="1" applyAlignment="1" applyProtection="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Font="1" applyBorder="1">
      <alignment vertical="center"/>
    </xf>
    <xf numFmtId="0" fontId="3" fillId="0" borderId="4" xfId="0" applyFont="1" applyBorder="1" applyAlignment="1">
      <alignment horizontal="left" vertical="center"/>
    </xf>
    <xf numFmtId="0" fontId="3" fillId="0" borderId="0" xfId="0" applyFont="1" applyAlignment="1">
      <alignment horizontal="left" vertical="center"/>
    </xf>
    <xf numFmtId="49" fontId="5" fillId="2"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49" fontId="0" fillId="0" borderId="1" xfId="0" applyNumberForma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0" xfId="0" applyFont="1" applyAlignment="1">
      <alignment horizontal="center" vertical="center" wrapText="1"/>
    </xf>
    <xf numFmtId="0" fontId="2" fillId="0"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6" fillId="0" borderId="1" xfId="0" applyNumberFormat="1" applyFont="1" applyFill="1" applyBorder="1" applyAlignment="1" applyProtection="1">
      <alignment vertical="center" wrapText="1"/>
    </xf>
    <xf numFmtId="0" fontId="11" fillId="0" borderId="1" xfId="0" applyFont="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0" fillId="0" borderId="1" xfId="0" applyFont="1" applyBorder="1" applyAlignment="1">
      <alignment horizontal="center" vertical="center"/>
    </xf>
    <xf numFmtId="10" fontId="0" fillId="0" borderId="1" xfId="0" applyNumberFormat="1" applyBorder="1" applyAlignment="1">
      <alignment horizontal="center" vertical="center" wrapText="1"/>
    </xf>
    <xf numFmtId="0" fontId="4" fillId="0" borderId="1" xfId="0" applyFont="1" applyBorder="1" applyAlignment="1">
      <alignment vertical="center" wrapText="1"/>
    </xf>
    <xf numFmtId="9" fontId="0" fillId="0" borderId="1" xfId="0" applyNumberFormat="1" applyBorder="1" applyAlignment="1">
      <alignment horizontal="center" vertical="center"/>
    </xf>
    <xf numFmtId="0" fontId="0" fillId="0" borderId="0" xfId="0" applyFont="1" applyFill="1" applyBorder="1" applyAlignment="1"/>
    <xf numFmtId="0" fontId="0" fillId="0" borderId="0" xfId="0" applyFont="1" applyFill="1" applyAlignment="1"/>
    <xf numFmtId="0" fontId="12" fillId="0" borderId="0" xfId="0" applyFont="1" applyFill="1" applyBorder="1" applyAlignment="1">
      <alignment vertical="center"/>
    </xf>
    <xf numFmtId="0" fontId="13"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6" xfId="0" applyFont="1" applyFill="1" applyBorder="1" applyAlignment="1">
      <alignment horizontal="center" vertical="center" wrapText="1"/>
    </xf>
    <xf numFmtId="0" fontId="15" fillId="0" borderId="1" xfId="0" applyFont="1" applyFill="1" applyBorder="1" applyAlignment="1">
      <alignment vertical="center" wrapText="1"/>
    </xf>
    <xf numFmtId="176" fontId="14" fillId="0" borderId="2" xfId="0" applyNumberFormat="1" applyFont="1" applyFill="1" applyBorder="1" applyAlignment="1">
      <alignment vertical="center" wrapText="1"/>
    </xf>
    <xf numFmtId="4" fontId="16" fillId="0" borderId="1" xfId="0" applyNumberFormat="1" applyFont="1" applyFill="1" applyBorder="1" applyAlignment="1">
      <alignment horizontal="right" vertical="center" shrinkToFit="1"/>
    </xf>
    <xf numFmtId="10" fontId="14" fillId="0" borderId="2" xfId="0" applyNumberFormat="1" applyFont="1" applyFill="1" applyBorder="1" applyAlignment="1">
      <alignment horizontal="center" vertical="center" wrapText="1"/>
    </xf>
    <xf numFmtId="10" fontId="14" fillId="0" borderId="4"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4" fontId="16" fillId="0" borderId="11" xfId="0" applyNumberFormat="1" applyFont="1" applyFill="1" applyBorder="1" applyAlignment="1">
      <alignment horizontal="right" vertical="center" shrinkToFit="1"/>
    </xf>
    <xf numFmtId="4" fontId="16" fillId="0" borderId="1" xfId="0" applyNumberFormat="1" applyFont="1" applyFill="1" applyBorder="1" applyAlignment="1">
      <alignment vertical="center" shrinkToFi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6" fillId="4" borderId="11" xfId="0" applyNumberFormat="1" applyFont="1" applyFill="1" applyBorder="1" applyAlignment="1">
      <alignment horizontal="right" vertical="center" shrinkToFit="1"/>
    </xf>
    <xf numFmtId="4" fontId="16" fillId="4" borderId="1" xfId="0" applyNumberFormat="1" applyFont="1" applyFill="1" applyBorder="1" applyAlignment="1">
      <alignment horizontal="right" vertical="center" shrinkToFit="1"/>
    </xf>
    <xf numFmtId="0" fontId="14" fillId="0" borderId="12"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15" fillId="0" borderId="7"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7"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Alignment="1">
      <alignment horizontal="left" vertical="center" wrapText="1"/>
    </xf>
    <xf numFmtId="0" fontId="14" fillId="0" borderId="4" xfId="0" applyFont="1" applyFill="1" applyBorder="1" applyAlignment="1">
      <alignment horizontal="center" vertical="center"/>
    </xf>
    <xf numFmtId="176" fontId="14" fillId="0" borderId="4" xfId="0" applyNumberFormat="1" applyFont="1" applyFill="1" applyBorder="1" applyAlignment="1">
      <alignment horizontal="center" vertical="center"/>
    </xf>
    <xf numFmtId="9" fontId="15" fillId="0" borderId="1" xfId="0" applyNumberFormat="1" applyFont="1" applyFill="1" applyBorder="1" applyAlignment="1">
      <alignment vertical="center" wrapText="1"/>
    </xf>
    <xf numFmtId="0" fontId="15" fillId="0" borderId="2"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0" fillId="0" borderId="0" xfId="0" applyBorder="1">
      <alignment vertical="center"/>
    </xf>
    <xf numFmtId="0" fontId="18" fillId="0" borderId="0" xfId="0" applyFont="1" applyBorder="1" applyAlignment="1">
      <alignment horizontal="center" vertical="center" wrapText="1"/>
    </xf>
    <xf numFmtId="0" fontId="19"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Border="1" applyAlignment="1">
      <alignment horizontal="left" vertical="center" wrapText="1"/>
    </xf>
    <xf numFmtId="0" fontId="22" fillId="0" borderId="0" xfId="0" applyFont="1" applyAlignment="1">
      <alignment horizontal="justify" vertical="center"/>
    </xf>
    <xf numFmtId="0" fontId="23" fillId="0" borderId="0" xfId="0" applyFont="1" applyAlignment="1">
      <alignment horizontal="justify" vertical="center" indent="2"/>
    </xf>
    <xf numFmtId="0" fontId="24" fillId="0" borderId="0" xfId="0">
      <alignment vertical="center"/>
    </xf>
    <xf numFmtId="0" fontId="22" fillId="0" borderId="0" xfId="0" applyFont="1" applyAlignment="1">
      <alignment horizontal="justify" vertical="center" indent="2"/>
    </xf>
    <xf numFmtId="0" fontId="25" fillId="0" borderId="0" xfId="0" applyFont="1">
      <alignment vertical="center"/>
    </xf>
    <xf numFmtId="0" fontId="9" fillId="0" borderId="0" xfId="0" applyFont="1" applyBorder="1" applyAlignment="1">
      <alignment horizontal="center" vertical="center"/>
    </xf>
    <xf numFmtId="0" fontId="26" fillId="0" borderId="0" xfId="0" applyFont="1" applyBorder="1">
      <alignment vertical="center"/>
    </xf>
    <xf numFmtId="0" fontId="25" fillId="0" borderId="0" xfId="0" applyFont="1" applyBorder="1">
      <alignment vertical="center"/>
    </xf>
    <xf numFmtId="0" fontId="27" fillId="0" borderId="0" xfId="0" applyFont="1" applyAlignment="1">
      <alignment horizontal="center" vertical="center" wrapText="1"/>
    </xf>
    <xf numFmtId="0" fontId="0" fillId="0" borderId="0" xfId="0" applyAlignment="1">
      <alignment vertical="center"/>
    </xf>
    <xf numFmtId="0" fontId="28" fillId="0" borderId="0" xfId="0" applyFont="1" applyAlignment="1">
      <alignment horizontal="center" vertic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25"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9"/>
  <sheetViews>
    <sheetView tabSelected="1" workbookViewId="0">
      <selection activeCell="A6" sqref="A6"/>
    </sheetView>
  </sheetViews>
  <sheetFormatPr defaultColWidth="9" defaultRowHeight="13.5"/>
  <cols>
    <col min="1" max="1" width="181.383333333333" customWidth="1"/>
  </cols>
  <sheetData>
    <row r="1" ht="149.25" customHeight="1" spans="1:11">
      <c r="A1" s="127" t="s">
        <v>0</v>
      </c>
      <c r="B1" s="128"/>
      <c r="C1" s="128"/>
      <c r="D1" s="128"/>
      <c r="E1" s="128"/>
      <c r="F1" s="128"/>
      <c r="G1" s="128"/>
      <c r="H1" s="128"/>
      <c r="I1" s="128"/>
      <c r="J1" s="128"/>
      <c r="K1" s="128"/>
    </row>
    <row r="2" ht="51" customHeight="1" spans="1:11">
      <c r="A2" s="129"/>
      <c r="B2" s="128"/>
      <c r="C2" s="128"/>
      <c r="D2" s="128"/>
      <c r="E2" s="128"/>
      <c r="F2" s="128"/>
      <c r="G2" s="128"/>
      <c r="H2" s="128"/>
      <c r="I2" s="128"/>
      <c r="J2" s="128"/>
      <c r="K2" s="128"/>
    </row>
    <row r="3" ht="51" customHeight="1" spans="1:11">
      <c r="A3" s="129"/>
      <c r="B3" s="128"/>
      <c r="C3" s="128"/>
      <c r="D3" s="128"/>
      <c r="E3" s="128"/>
      <c r="F3" s="128"/>
      <c r="G3" s="128"/>
      <c r="H3" s="128"/>
      <c r="I3" s="128"/>
      <c r="J3" s="128"/>
      <c r="K3" s="128"/>
    </row>
    <row r="4" ht="51" customHeight="1" spans="1:11">
      <c r="A4" s="130" t="s">
        <v>1</v>
      </c>
      <c r="B4" s="128"/>
      <c r="C4" s="128"/>
      <c r="D4" s="128"/>
      <c r="E4" s="128"/>
      <c r="F4" s="128"/>
      <c r="G4" s="128"/>
      <c r="H4" s="128"/>
      <c r="I4" s="128"/>
      <c r="J4" s="128"/>
      <c r="K4" s="128"/>
    </row>
    <row r="5" ht="51" customHeight="1" spans="1:11">
      <c r="A5" s="130" t="s">
        <v>2</v>
      </c>
      <c r="B5" s="128"/>
      <c r="C5" s="128"/>
      <c r="D5" s="128"/>
      <c r="E5" s="128"/>
      <c r="F5" s="128"/>
      <c r="G5" s="128"/>
      <c r="H5" s="128"/>
      <c r="I5" s="128"/>
      <c r="J5" s="128"/>
      <c r="K5" s="128"/>
    </row>
    <row r="6" ht="51" customHeight="1" spans="1:11">
      <c r="A6" s="131" t="s">
        <v>3</v>
      </c>
      <c r="B6" s="128"/>
      <c r="C6" s="128"/>
      <c r="D6" s="128"/>
      <c r="E6" s="128"/>
      <c r="F6" s="128"/>
      <c r="G6" s="128"/>
      <c r="H6" s="128"/>
      <c r="I6" s="128"/>
      <c r="J6" s="128"/>
      <c r="K6" s="128"/>
    </row>
    <row r="7" s="123" customFormat="1" ht="27" customHeight="1" spans="1:1">
      <c r="A7" s="132"/>
    </row>
    <row r="8" s="123" customFormat="1" ht="27" customHeight="1"/>
    <row r="9" s="123" customFormat="1" ht="27" customHeight="1"/>
  </sheetData>
  <pageMargins left="0.699305555555556" right="0.759027777777778" top="2.01805555555556" bottom="1.6" header="0.919444444444445" footer="1.05902777777778"/>
  <pageSetup paperSize="9" scale="7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4"/>
  <sheetViews>
    <sheetView workbookViewId="0">
      <selection activeCell="Q20" sqref="Q20"/>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328</v>
      </c>
      <c r="D2" s="2"/>
      <c r="E2" s="2"/>
      <c r="F2" s="2"/>
      <c r="G2" s="2"/>
      <c r="H2" s="2"/>
      <c r="I2" s="2"/>
      <c r="J2" s="2"/>
      <c r="K2" s="2"/>
      <c r="L2" s="2"/>
      <c r="M2" s="2"/>
      <c r="N2" s="2"/>
    </row>
    <row r="3" ht="15" customHeight="1" spans="1:14">
      <c r="A3" s="2" t="s">
        <v>170</v>
      </c>
      <c r="B3" s="2"/>
      <c r="C3" s="2" t="s">
        <v>195</v>
      </c>
      <c r="D3" s="2"/>
      <c r="E3" s="2"/>
      <c r="F3" s="2"/>
      <c r="G3" s="2"/>
      <c r="H3" s="2" t="s">
        <v>196</v>
      </c>
      <c r="I3" s="2"/>
      <c r="J3" s="2" t="s">
        <v>195</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420</v>
      </c>
      <c r="F6" s="2">
        <v>420</v>
      </c>
      <c r="G6" s="2"/>
      <c r="H6" s="2"/>
      <c r="I6" s="2"/>
      <c r="J6" s="2">
        <v>10</v>
      </c>
      <c r="K6" s="2"/>
      <c r="L6" s="2"/>
      <c r="M6" s="2"/>
      <c r="N6" s="2"/>
    </row>
    <row r="7" ht="15" customHeight="1" spans="1:14">
      <c r="A7" s="2"/>
      <c r="B7" s="2"/>
      <c r="C7" s="2" t="s">
        <v>202</v>
      </c>
      <c r="D7" s="2"/>
      <c r="E7" s="2"/>
      <c r="F7" s="2"/>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99" customHeight="1" spans="1:14">
      <c r="A11" s="2"/>
      <c r="B11" s="2" t="s">
        <v>329</v>
      </c>
      <c r="C11" s="2"/>
      <c r="D11" s="2"/>
      <c r="E11" s="2"/>
      <c r="F11" s="2"/>
      <c r="G11" s="2"/>
      <c r="H11" s="4" t="s">
        <v>330</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15" customHeight="1" spans="1:14">
      <c r="A13" s="5"/>
      <c r="B13" s="6" t="s">
        <v>210</v>
      </c>
      <c r="C13" s="6" t="s">
        <v>211</v>
      </c>
      <c r="D13" s="7" t="s">
        <v>100</v>
      </c>
      <c r="E13" s="7"/>
      <c r="F13" s="7"/>
      <c r="G13" s="8" t="s">
        <v>101</v>
      </c>
      <c r="H13" s="9" t="s">
        <v>331</v>
      </c>
      <c r="I13" s="6">
        <v>7</v>
      </c>
      <c r="J13" s="6"/>
      <c r="K13" s="6">
        <v>7</v>
      </c>
      <c r="L13" s="6"/>
      <c r="M13" s="6"/>
      <c r="N13" s="6"/>
    </row>
    <row r="14" ht="15" customHeight="1" spans="1:14">
      <c r="A14" s="5"/>
      <c r="B14" s="6"/>
      <c r="C14" s="6"/>
      <c r="D14" s="7" t="s">
        <v>332</v>
      </c>
      <c r="E14" s="7"/>
      <c r="F14" s="7"/>
      <c r="G14" s="8" t="s">
        <v>101</v>
      </c>
      <c r="H14" s="9" t="s">
        <v>101</v>
      </c>
      <c r="I14" s="6">
        <v>7</v>
      </c>
      <c r="J14" s="6"/>
      <c r="K14" s="6">
        <v>7</v>
      </c>
      <c r="L14" s="6"/>
      <c r="M14" s="6"/>
      <c r="N14" s="6"/>
    </row>
    <row r="15" ht="15" customHeight="1" spans="1:14">
      <c r="A15" s="5"/>
      <c r="B15" s="6"/>
      <c r="C15" s="6" t="s">
        <v>220</v>
      </c>
      <c r="D15" s="7" t="s">
        <v>288</v>
      </c>
      <c r="E15" s="7"/>
      <c r="F15" s="7"/>
      <c r="G15" s="8" t="s">
        <v>105</v>
      </c>
      <c r="H15" s="25" t="s">
        <v>74</v>
      </c>
      <c r="I15" s="6">
        <v>6</v>
      </c>
      <c r="J15" s="6"/>
      <c r="K15" s="6">
        <v>6</v>
      </c>
      <c r="L15" s="6"/>
      <c r="M15" s="6"/>
      <c r="N15" s="6"/>
    </row>
    <row r="16" ht="15" customHeight="1" spans="1:14">
      <c r="A16" s="5"/>
      <c r="B16" s="6"/>
      <c r="C16" s="6"/>
      <c r="D16" s="7" t="s">
        <v>333</v>
      </c>
      <c r="E16" s="7"/>
      <c r="F16" s="7"/>
      <c r="G16" s="8" t="s">
        <v>105</v>
      </c>
      <c r="H16" s="25" t="s">
        <v>74</v>
      </c>
      <c r="I16" s="6">
        <v>6</v>
      </c>
      <c r="J16" s="6"/>
      <c r="K16" s="6">
        <v>6</v>
      </c>
      <c r="L16" s="6"/>
      <c r="M16" s="20"/>
      <c r="N16" s="21"/>
    </row>
    <row r="17" ht="15" customHeight="1" spans="1:14">
      <c r="A17" s="5"/>
      <c r="B17" s="6"/>
      <c r="C17" s="6"/>
      <c r="D17" s="24" t="s">
        <v>334</v>
      </c>
      <c r="E17" s="24"/>
      <c r="F17" s="24"/>
      <c r="G17" s="8" t="s">
        <v>105</v>
      </c>
      <c r="H17" s="25" t="s">
        <v>74</v>
      </c>
      <c r="I17" s="6">
        <v>6</v>
      </c>
      <c r="J17" s="6"/>
      <c r="K17" s="6">
        <v>6</v>
      </c>
      <c r="L17" s="6"/>
      <c r="M17" s="6"/>
      <c r="N17" s="6"/>
    </row>
    <row r="18" ht="15" customHeight="1" spans="1:14">
      <c r="A18" s="5"/>
      <c r="B18" s="6"/>
      <c r="C18" s="6" t="s">
        <v>223</v>
      </c>
      <c r="D18" s="7" t="s">
        <v>335</v>
      </c>
      <c r="E18" s="7"/>
      <c r="F18" s="7"/>
      <c r="G18" s="8" t="s">
        <v>111</v>
      </c>
      <c r="H18" s="9" t="s">
        <v>74</v>
      </c>
      <c r="I18" s="6">
        <v>6</v>
      </c>
      <c r="J18" s="6"/>
      <c r="K18" s="6">
        <v>6</v>
      </c>
      <c r="L18" s="6"/>
      <c r="M18" s="6"/>
      <c r="N18" s="6"/>
    </row>
    <row r="19" ht="15" customHeight="1" spans="1:14">
      <c r="A19" s="5"/>
      <c r="B19" s="6"/>
      <c r="C19" s="6"/>
      <c r="D19" s="7" t="s">
        <v>336</v>
      </c>
      <c r="E19" s="7"/>
      <c r="F19" s="7"/>
      <c r="G19" s="8" t="s">
        <v>111</v>
      </c>
      <c r="H19" s="25" t="s">
        <v>74</v>
      </c>
      <c r="I19" s="6">
        <v>6</v>
      </c>
      <c r="J19" s="6"/>
      <c r="K19" s="6">
        <v>6</v>
      </c>
      <c r="L19" s="6"/>
      <c r="M19" s="6"/>
      <c r="N19" s="6"/>
    </row>
    <row r="20" ht="15" customHeight="1" spans="1:14">
      <c r="A20" s="5"/>
      <c r="B20" s="6"/>
      <c r="C20" s="6"/>
      <c r="D20" s="7" t="s">
        <v>337</v>
      </c>
      <c r="E20" s="7"/>
      <c r="F20" s="7"/>
      <c r="G20" s="8" t="s">
        <v>111</v>
      </c>
      <c r="H20" s="25" t="s">
        <v>74</v>
      </c>
      <c r="I20" s="6">
        <v>6</v>
      </c>
      <c r="J20" s="6"/>
      <c r="K20" s="6">
        <v>6</v>
      </c>
      <c r="L20" s="6"/>
      <c r="M20" s="6"/>
      <c r="N20" s="6"/>
    </row>
    <row r="21" ht="15" customHeight="1" spans="1:14">
      <c r="A21" s="5"/>
      <c r="B21" s="6" t="s">
        <v>338</v>
      </c>
      <c r="C21" s="6" t="s">
        <v>232</v>
      </c>
      <c r="D21" s="7" t="s">
        <v>339</v>
      </c>
      <c r="E21" s="7"/>
      <c r="F21" s="7"/>
      <c r="G21" s="8" t="s">
        <v>105</v>
      </c>
      <c r="H21" s="25" t="s">
        <v>74</v>
      </c>
      <c r="I21" s="6">
        <v>5</v>
      </c>
      <c r="J21" s="6"/>
      <c r="K21" s="6">
        <v>5</v>
      </c>
      <c r="L21" s="6"/>
      <c r="M21" s="6"/>
      <c r="N21" s="6"/>
    </row>
    <row r="22" ht="21" customHeight="1" spans="1:14">
      <c r="A22" s="5"/>
      <c r="B22" s="6"/>
      <c r="C22" s="6"/>
      <c r="D22" s="7" t="s">
        <v>340</v>
      </c>
      <c r="E22" s="7"/>
      <c r="F22" s="7"/>
      <c r="G22" s="8" t="s">
        <v>243</v>
      </c>
      <c r="H22" s="9" t="s">
        <v>74</v>
      </c>
      <c r="I22" s="6">
        <v>5</v>
      </c>
      <c r="J22" s="6"/>
      <c r="K22" s="6">
        <v>5</v>
      </c>
      <c r="L22" s="6"/>
      <c r="M22" s="6"/>
      <c r="N22" s="6"/>
    </row>
    <row r="23" ht="23" customHeight="1" spans="1:14">
      <c r="A23" s="5"/>
      <c r="B23" s="6"/>
      <c r="C23" s="6" t="s">
        <v>316</v>
      </c>
      <c r="D23" s="7" t="s">
        <v>341</v>
      </c>
      <c r="E23" s="7"/>
      <c r="F23" s="7"/>
      <c r="G23" s="8" t="s">
        <v>243</v>
      </c>
      <c r="H23" s="9" t="s">
        <v>318</v>
      </c>
      <c r="I23" s="6">
        <v>4</v>
      </c>
      <c r="J23" s="6"/>
      <c r="K23" s="6">
        <v>4</v>
      </c>
      <c r="L23" s="6"/>
      <c r="M23" s="6"/>
      <c r="N23" s="6"/>
    </row>
    <row r="24" ht="15" customHeight="1" spans="1:14">
      <c r="A24" s="5"/>
      <c r="B24" s="6"/>
      <c r="C24" s="6" t="s">
        <v>237</v>
      </c>
      <c r="D24" s="7" t="s">
        <v>342</v>
      </c>
      <c r="E24" s="7"/>
      <c r="F24" s="7"/>
      <c r="G24" s="8" t="s">
        <v>243</v>
      </c>
      <c r="H24" s="9" t="s">
        <v>74</v>
      </c>
      <c r="I24" s="6">
        <v>4</v>
      </c>
      <c r="J24" s="6"/>
      <c r="K24" s="6">
        <v>4</v>
      </c>
      <c r="L24" s="6"/>
      <c r="M24" s="6"/>
      <c r="N24" s="6"/>
    </row>
    <row r="25" ht="15" customHeight="1" spans="1:14">
      <c r="A25" s="5"/>
      <c r="B25" s="6"/>
      <c r="C25" s="6"/>
      <c r="D25" s="7" t="s">
        <v>238</v>
      </c>
      <c r="E25" s="7"/>
      <c r="F25" s="7"/>
      <c r="G25" s="8" t="s">
        <v>83</v>
      </c>
      <c r="H25" s="9" t="s">
        <v>74</v>
      </c>
      <c r="I25" s="6">
        <v>4</v>
      </c>
      <c r="J25" s="6"/>
      <c r="K25" s="6">
        <v>4</v>
      </c>
      <c r="L25" s="6"/>
      <c r="M25" s="6"/>
      <c r="N25" s="6"/>
    </row>
    <row r="26" ht="15" customHeight="1" spans="1:14">
      <c r="A26" s="5"/>
      <c r="B26" s="6"/>
      <c r="C26" s="6"/>
      <c r="D26" s="10" t="s">
        <v>153</v>
      </c>
      <c r="E26" s="11"/>
      <c r="F26" s="12"/>
      <c r="G26" s="8" t="s">
        <v>296</v>
      </c>
      <c r="H26" s="9" t="s">
        <v>74</v>
      </c>
      <c r="I26" s="6">
        <v>4</v>
      </c>
      <c r="J26" s="6"/>
      <c r="K26" s="6">
        <v>4</v>
      </c>
      <c r="L26" s="6"/>
      <c r="M26" s="20"/>
      <c r="N26" s="21"/>
    </row>
    <row r="27" ht="15" customHeight="1" spans="1:14">
      <c r="A27" s="5"/>
      <c r="B27" s="6"/>
      <c r="C27" s="6"/>
      <c r="D27" s="7" t="s">
        <v>343</v>
      </c>
      <c r="E27" s="7"/>
      <c r="F27" s="7"/>
      <c r="G27" s="8" t="s">
        <v>74</v>
      </c>
      <c r="H27" s="9" t="s">
        <v>74</v>
      </c>
      <c r="I27" s="6">
        <v>4</v>
      </c>
      <c r="J27" s="6"/>
      <c r="K27" s="6">
        <v>4</v>
      </c>
      <c r="L27" s="6"/>
      <c r="M27" s="6"/>
      <c r="N27" s="6"/>
    </row>
    <row r="28" ht="58" customHeight="1" spans="1:14">
      <c r="A28" s="5"/>
      <c r="B28" s="6" t="s">
        <v>240</v>
      </c>
      <c r="C28" s="6" t="s">
        <v>241</v>
      </c>
      <c r="D28" s="7" t="s">
        <v>344</v>
      </c>
      <c r="E28" s="7"/>
      <c r="F28" s="7"/>
      <c r="G28" s="8" t="s">
        <v>243</v>
      </c>
      <c r="H28" s="9" t="s">
        <v>318</v>
      </c>
      <c r="I28" s="6">
        <v>10</v>
      </c>
      <c r="J28" s="6"/>
      <c r="K28" s="6">
        <v>8</v>
      </c>
      <c r="L28" s="6"/>
      <c r="M28" s="6" t="s">
        <v>345</v>
      </c>
      <c r="N28" s="6"/>
    </row>
    <row r="29" ht="15" customHeight="1" spans="1:14">
      <c r="A29" s="13" t="s">
        <v>246</v>
      </c>
      <c r="B29" s="13"/>
      <c r="C29" s="13"/>
      <c r="D29" s="13"/>
      <c r="E29" s="13"/>
      <c r="F29" s="13"/>
      <c r="G29" s="13"/>
      <c r="H29" s="13"/>
      <c r="I29" s="13">
        <v>100</v>
      </c>
      <c r="J29" s="13"/>
      <c r="K29" s="13">
        <v>98</v>
      </c>
      <c r="L29" s="13"/>
      <c r="M29" s="22"/>
      <c r="N29" s="22"/>
    </row>
    <row r="30" spans="1:14">
      <c r="A30" s="14" t="s">
        <v>247</v>
      </c>
      <c r="B30" s="15" t="s">
        <v>248</v>
      </c>
      <c r="C30" s="16"/>
      <c r="D30" s="16"/>
      <c r="E30" s="16"/>
      <c r="F30" s="16"/>
      <c r="G30" s="16"/>
      <c r="H30" s="16"/>
      <c r="I30" s="16"/>
      <c r="J30" s="16"/>
      <c r="K30" s="16"/>
      <c r="L30" s="16"/>
      <c r="M30" s="16"/>
      <c r="N30" s="23"/>
    </row>
    <row r="31" spans="1:14">
      <c r="A31" s="17" t="s">
        <v>249</v>
      </c>
      <c r="B31" s="17"/>
      <c r="C31" s="17"/>
      <c r="D31" s="17"/>
      <c r="E31" s="17"/>
      <c r="F31" s="17"/>
      <c r="G31" s="17"/>
      <c r="H31" s="17"/>
      <c r="I31" s="17"/>
      <c r="J31" s="17"/>
      <c r="K31" s="17"/>
      <c r="L31" s="17"/>
      <c r="M31" s="17"/>
      <c r="N31" s="17"/>
    </row>
    <row r="32" ht="51.95" customHeight="1" spans="1:14">
      <c r="A32" s="17" t="s">
        <v>250</v>
      </c>
      <c r="B32" s="17"/>
      <c r="C32" s="17"/>
      <c r="D32" s="17"/>
      <c r="E32" s="17"/>
      <c r="F32" s="17"/>
      <c r="G32" s="17"/>
      <c r="H32" s="17"/>
      <c r="I32" s="17"/>
      <c r="J32" s="17"/>
      <c r="K32" s="17"/>
      <c r="L32" s="17"/>
      <c r="M32" s="17"/>
      <c r="N32" s="17"/>
    </row>
    <row r="33" ht="41.1" customHeight="1" spans="1:14">
      <c r="A33" s="17" t="s">
        <v>251</v>
      </c>
      <c r="B33" s="17"/>
      <c r="C33" s="17"/>
      <c r="D33" s="17"/>
      <c r="E33" s="17"/>
      <c r="F33" s="17"/>
      <c r="G33" s="17"/>
      <c r="H33" s="17"/>
      <c r="I33" s="17"/>
      <c r="J33" s="17"/>
      <c r="K33" s="17"/>
      <c r="L33" s="17"/>
      <c r="M33" s="17"/>
      <c r="N33" s="17"/>
    </row>
    <row r="34" ht="15.95" customHeight="1"/>
  </sheetData>
  <mergeCells count="12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A29:H29"/>
    <mergeCell ref="I29:J29"/>
    <mergeCell ref="K29:L29"/>
    <mergeCell ref="M29:N29"/>
    <mergeCell ref="B30:N30"/>
    <mergeCell ref="A31:N31"/>
    <mergeCell ref="A32:N32"/>
    <mergeCell ref="A33:N33"/>
    <mergeCell ref="A10:A11"/>
    <mergeCell ref="A12:A28"/>
    <mergeCell ref="B13:B20"/>
    <mergeCell ref="B21:B27"/>
    <mergeCell ref="C13:C14"/>
    <mergeCell ref="C15:C17"/>
    <mergeCell ref="C18:C20"/>
    <mergeCell ref="C21:C22"/>
    <mergeCell ref="C24:C27"/>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0"/>
  <sheetViews>
    <sheetView workbookViewId="0">
      <selection activeCell="M24" sqref="M24:N24"/>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346</v>
      </c>
      <c r="D2" s="2"/>
      <c r="E2" s="2"/>
      <c r="F2" s="2"/>
      <c r="G2" s="2"/>
      <c r="H2" s="2"/>
      <c r="I2" s="2"/>
      <c r="J2" s="2"/>
      <c r="K2" s="2"/>
      <c r="L2" s="2"/>
      <c r="M2" s="2"/>
      <c r="N2" s="2"/>
    </row>
    <row r="3" ht="15" customHeight="1" spans="1:14">
      <c r="A3" s="2" t="s">
        <v>170</v>
      </c>
      <c r="B3" s="2"/>
      <c r="C3" s="2" t="s">
        <v>195</v>
      </c>
      <c r="D3" s="2"/>
      <c r="E3" s="2"/>
      <c r="F3" s="2"/>
      <c r="G3" s="2"/>
      <c r="H3" s="2" t="s">
        <v>196</v>
      </c>
      <c r="I3" s="2"/>
      <c r="J3" s="2" t="s">
        <v>195</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90</v>
      </c>
      <c r="F6" s="2">
        <v>90</v>
      </c>
      <c r="G6" s="2"/>
      <c r="H6" s="2">
        <v>70</v>
      </c>
      <c r="I6" s="2"/>
      <c r="J6" s="2">
        <v>10</v>
      </c>
      <c r="K6" s="2"/>
      <c r="L6" s="18">
        <v>0.78</v>
      </c>
      <c r="M6" s="2"/>
      <c r="N6" s="2">
        <v>7.8</v>
      </c>
    </row>
    <row r="7" ht="15" customHeight="1" spans="1:14">
      <c r="A7" s="2"/>
      <c r="B7" s="2"/>
      <c r="C7" s="2" t="s">
        <v>202</v>
      </c>
      <c r="D7" s="2"/>
      <c r="E7" s="2">
        <v>90</v>
      </c>
      <c r="F7" s="2">
        <v>90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72" customHeight="1" spans="1:14">
      <c r="A11" s="2"/>
      <c r="B11" s="2" t="s">
        <v>347</v>
      </c>
      <c r="C11" s="2"/>
      <c r="D11" s="2"/>
      <c r="E11" s="2"/>
      <c r="F11" s="2"/>
      <c r="G11" s="2"/>
      <c r="H11" s="4" t="s">
        <v>348</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15" customHeight="1" spans="1:14">
      <c r="A13" s="5"/>
      <c r="B13" s="6" t="s">
        <v>210</v>
      </c>
      <c r="C13" s="6" t="s">
        <v>211</v>
      </c>
      <c r="D13" s="7" t="s">
        <v>349</v>
      </c>
      <c r="E13" s="7"/>
      <c r="F13" s="7"/>
      <c r="G13" s="8" t="s">
        <v>350</v>
      </c>
      <c r="H13" s="9" t="s">
        <v>351</v>
      </c>
      <c r="I13" s="6">
        <v>7</v>
      </c>
      <c r="J13" s="6"/>
      <c r="K13" s="6">
        <v>7</v>
      </c>
      <c r="L13" s="6"/>
      <c r="M13" s="6"/>
      <c r="N13" s="6"/>
    </row>
    <row r="14" ht="15" customHeight="1" spans="1:14">
      <c r="A14" s="5"/>
      <c r="B14" s="6"/>
      <c r="C14" s="6"/>
      <c r="D14" s="7" t="s">
        <v>352</v>
      </c>
      <c r="E14" s="7"/>
      <c r="F14" s="7"/>
      <c r="G14" s="8" t="s">
        <v>353</v>
      </c>
      <c r="H14" s="25" t="s">
        <v>354</v>
      </c>
      <c r="I14" s="6">
        <v>7</v>
      </c>
      <c r="J14" s="6"/>
      <c r="K14" s="6">
        <v>7</v>
      </c>
      <c r="L14" s="6"/>
      <c r="M14" s="6"/>
      <c r="N14" s="6"/>
    </row>
    <row r="15" ht="15" customHeight="1" spans="1:14">
      <c r="A15" s="5"/>
      <c r="B15" s="6"/>
      <c r="C15" s="6"/>
      <c r="D15" s="7" t="s">
        <v>355</v>
      </c>
      <c r="E15" s="7"/>
      <c r="F15" s="7"/>
      <c r="G15" s="8" t="s">
        <v>356</v>
      </c>
      <c r="H15" s="25" t="s">
        <v>357</v>
      </c>
      <c r="I15" s="6">
        <v>6</v>
      </c>
      <c r="J15" s="6"/>
      <c r="K15" s="6">
        <v>6</v>
      </c>
      <c r="L15" s="6"/>
      <c r="M15" s="6"/>
      <c r="N15" s="6"/>
    </row>
    <row r="16" ht="15" customHeight="1" spans="1:14">
      <c r="A16" s="5"/>
      <c r="B16" s="6"/>
      <c r="C16" s="6" t="s">
        <v>220</v>
      </c>
      <c r="D16" s="7" t="s">
        <v>358</v>
      </c>
      <c r="E16" s="7"/>
      <c r="F16" s="7"/>
      <c r="G16" s="8" t="s">
        <v>105</v>
      </c>
      <c r="H16" s="9" t="s">
        <v>74</v>
      </c>
      <c r="I16" s="6">
        <v>6</v>
      </c>
      <c r="J16" s="6"/>
      <c r="K16" s="6">
        <v>6</v>
      </c>
      <c r="L16" s="6"/>
      <c r="M16" s="6"/>
      <c r="N16" s="6"/>
    </row>
    <row r="17" ht="15" customHeight="1" spans="1:14">
      <c r="A17" s="5"/>
      <c r="B17" s="6"/>
      <c r="C17" s="6"/>
      <c r="D17" s="7" t="s">
        <v>359</v>
      </c>
      <c r="E17" s="7"/>
      <c r="F17" s="7"/>
      <c r="G17" s="8" t="s">
        <v>105</v>
      </c>
      <c r="H17" s="9" t="s">
        <v>74</v>
      </c>
      <c r="I17" s="6">
        <v>6</v>
      </c>
      <c r="J17" s="6"/>
      <c r="K17" s="6">
        <v>6</v>
      </c>
      <c r="L17" s="6"/>
      <c r="M17" s="6"/>
      <c r="N17" s="6"/>
    </row>
    <row r="18" ht="15" customHeight="1" spans="1:14">
      <c r="A18" s="5"/>
      <c r="B18" s="6"/>
      <c r="C18" s="6" t="s">
        <v>223</v>
      </c>
      <c r="D18" s="7" t="s">
        <v>360</v>
      </c>
      <c r="E18" s="7"/>
      <c r="F18" s="7"/>
      <c r="G18" s="8" t="s">
        <v>111</v>
      </c>
      <c r="H18" s="9" t="s">
        <v>74</v>
      </c>
      <c r="I18" s="6">
        <v>6</v>
      </c>
      <c r="J18" s="6"/>
      <c r="K18" s="6">
        <v>6</v>
      </c>
      <c r="L18" s="6"/>
      <c r="M18" s="6"/>
      <c r="N18" s="6"/>
    </row>
    <row r="19" ht="15" customHeight="1" spans="1:14">
      <c r="A19" s="5"/>
      <c r="B19" s="6"/>
      <c r="C19" s="6"/>
      <c r="D19" s="7" t="s">
        <v>361</v>
      </c>
      <c r="E19" s="7"/>
      <c r="F19" s="7"/>
      <c r="G19" s="8" t="s">
        <v>111</v>
      </c>
      <c r="H19" s="9" t="s">
        <v>74</v>
      </c>
      <c r="I19" s="6">
        <v>6</v>
      </c>
      <c r="J19" s="6"/>
      <c r="K19" s="6">
        <v>6</v>
      </c>
      <c r="L19" s="6"/>
      <c r="M19" s="6"/>
      <c r="N19" s="6"/>
    </row>
    <row r="20" ht="84" customHeight="1" spans="1:14">
      <c r="A20" s="5"/>
      <c r="B20" s="6"/>
      <c r="C20" s="6" t="s">
        <v>227</v>
      </c>
      <c r="D20" s="7" t="s">
        <v>112</v>
      </c>
      <c r="E20" s="7"/>
      <c r="F20" s="7"/>
      <c r="G20" s="8" t="s">
        <v>105</v>
      </c>
      <c r="H20" s="9" t="s">
        <v>106</v>
      </c>
      <c r="I20" s="6">
        <v>6</v>
      </c>
      <c r="J20" s="6"/>
      <c r="K20" s="6">
        <v>5</v>
      </c>
      <c r="L20" s="6"/>
      <c r="M20" s="6" t="s">
        <v>362</v>
      </c>
      <c r="N20" s="6"/>
    </row>
    <row r="21" ht="22" customHeight="1" spans="1:14">
      <c r="A21" s="5"/>
      <c r="B21" s="6" t="s">
        <v>338</v>
      </c>
      <c r="C21" s="6" t="s">
        <v>232</v>
      </c>
      <c r="D21" s="7" t="s">
        <v>363</v>
      </c>
      <c r="E21" s="7"/>
      <c r="F21" s="7"/>
      <c r="G21" s="8" t="s">
        <v>243</v>
      </c>
      <c r="H21" s="9" t="s">
        <v>74</v>
      </c>
      <c r="I21" s="6">
        <v>10</v>
      </c>
      <c r="J21" s="6"/>
      <c r="K21" s="6">
        <v>10</v>
      </c>
      <c r="L21" s="6"/>
      <c r="M21" s="6"/>
      <c r="N21" s="6"/>
    </row>
    <row r="22" ht="15" customHeight="1" spans="1:14">
      <c r="A22" s="5"/>
      <c r="B22" s="6"/>
      <c r="C22" s="6" t="s">
        <v>237</v>
      </c>
      <c r="D22" s="7" t="s">
        <v>364</v>
      </c>
      <c r="E22" s="7"/>
      <c r="F22" s="7"/>
      <c r="G22" s="8" t="s">
        <v>243</v>
      </c>
      <c r="H22" s="9" t="s">
        <v>74</v>
      </c>
      <c r="I22" s="6">
        <v>10</v>
      </c>
      <c r="J22" s="6"/>
      <c r="K22" s="6">
        <v>10</v>
      </c>
      <c r="L22" s="6"/>
      <c r="M22" s="6"/>
      <c r="N22" s="6"/>
    </row>
    <row r="23" ht="15" customHeight="1" spans="1:14">
      <c r="A23" s="5"/>
      <c r="B23" s="6"/>
      <c r="C23" s="6"/>
      <c r="D23" s="7" t="s">
        <v>238</v>
      </c>
      <c r="E23" s="7"/>
      <c r="F23" s="7"/>
      <c r="G23" s="8" t="s">
        <v>83</v>
      </c>
      <c r="H23" s="9" t="s">
        <v>74</v>
      </c>
      <c r="I23" s="6">
        <v>10</v>
      </c>
      <c r="J23" s="6"/>
      <c r="K23" s="6">
        <v>10</v>
      </c>
      <c r="L23" s="6"/>
      <c r="M23" s="6"/>
      <c r="N23" s="6"/>
    </row>
    <row r="24" ht="28" customHeight="1" spans="1:14">
      <c r="A24" s="5"/>
      <c r="B24" s="6" t="s">
        <v>240</v>
      </c>
      <c r="C24" s="6" t="s">
        <v>241</v>
      </c>
      <c r="D24" s="7" t="s">
        <v>365</v>
      </c>
      <c r="E24" s="7"/>
      <c r="F24" s="7"/>
      <c r="G24" s="8" t="s">
        <v>243</v>
      </c>
      <c r="H24" s="9" t="s">
        <v>124</v>
      </c>
      <c r="I24" s="6">
        <v>10</v>
      </c>
      <c r="J24" s="6"/>
      <c r="K24" s="6">
        <v>10</v>
      </c>
      <c r="L24" s="6"/>
      <c r="M24" s="6"/>
      <c r="N24" s="6"/>
    </row>
    <row r="25" ht="15" customHeight="1" spans="1:14">
      <c r="A25" s="13" t="s">
        <v>246</v>
      </c>
      <c r="B25" s="13"/>
      <c r="C25" s="13"/>
      <c r="D25" s="13"/>
      <c r="E25" s="13"/>
      <c r="F25" s="13"/>
      <c r="G25" s="13"/>
      <c r="H25" s="13"/>
      <c r="I25" s="13">
        <v>100</v>
      </c>
      <c r="J25" s="13"/>
      <c r="K25" s="13">
        <v>96.8</v>
      </c>
      <c r="L25" s="13"/>
      <c r="M25" s="22"/>
      <c r="N25" s="22"/>
    </row>
    <row r="26" spans="1:14">
      <c r="A26" s="14" t="s">
        <v>247</v>
      </c>
      <c r="B26" s="15" t="s">
        <v>248</v>
      </c>
      <c r="C26" s="16"/>
      <c r="D26" s="16"/>
      <c r="E26" s="16"/>
      <c r="F26" s="16"/>
      <c r="G26" s="16"/>
      <c r="H26" s="16"/>
      <c r="I26" s="16"/>
      <c r="J26" s="16"/>
      <c r="K26" s="16"/>
      <c r="L26" s="16"/>
      <c r="M26" s="16"/>
      <c r="N26" s="23"/>
    </row>
    <row r="27" spans="1:14">
      <c r="A27" s="17" t="s">
        <v>249</v>
      </c>
      <c r="B27" s="17"/>
      <c r="C27" s="17"/>
      <c r="D27" s="17"/>
      <c r="E27" s="17"/>
      <c r="F27" s="17"/>
      <c r="G27" s="17"/>
      <c r="H27" s="17"/>
      <c r="I27" s="17"/>
      <c r="J27" s="17"/>
      <c r="K27" s="17"/>
      <c r="L27" s="17"/>
      <c r="M27" s="17"/>
      <c r="N27" s="17"/>
    </row>
    <row r="28" ht="51.95" customHeight="1" spans="1:14">
      <c r="A28" s="17" t="s">
        <v>250</v>
      </c>
      <c r="B28" s="17"/>
      <c r="C28" s="17"/>
      <c r="D28" s="17"/>
      <c r="E28" s="17"/>
      <c r="F28" s="17"/>
      <c r="G28" s="17"/>
      <c r="H28" s="17"/>
      <c r="I28" s="17"/>
      <c r="J28" s="17"/>
      <c r="K28" s="17"/>
      <c r="L28" s="17"/>
      <c r="M28" s="17"/>
      <c r="N28" s="17"/>
    </row>
    <row r="29" ht="41.1" customHeight="1" spans="1:14">
      <c r="A29" s="17" t="s">
        <v>251</v>
      </c>
      <c r="B29" s="17"/>
      <c r="C29" s="17"/>
      <c r="D29" s="17"/>
      <c r="E29" s="17"/>
      <c r="F29" s="17"/>
      <c r="G29" s="17"/>
      <c r="H29" s="17"/>
      <c r="I29" s="17"/>
      <c r="J29" s="17"/>
      <c r="K29" s="17"/>
      <c r="L29" s="17"/>
      <c r="M29" s="17"/>
      <c r="N29" s="17"/>
    </row>
    <row r="30" ht="15.95" customHeight="1"/>
  </sheetData>
  <mergeCells count="108">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20"/>
    <mergeCell ref="B21:B23"/>
    <mergeCell ref="C13:C15"/>
    <mergeCell ref="C16:C17"/>
    <mergeCell ref="C18:C19"/>
    <mergeCell ref="C22:C23"/>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1"/>
  <sheetViews>
    <sheetView workbookViewId="0">
      <selection activeCell="K26" sqref="K26:L26"/>
    </sheetView>
  </sheetViews>
  <sheetFormatPr defaultColWidth="9" defaultRowHeight="13.5"/>
  <cols>
    <col min="1" max="1" width="5.25" customWidth="1"/>
    <col min="3" max="3" width="7.25" customWidth="1"/>
    <col min="5" max="5" width="12.3833333333333" customWidth="1"/>
    <col min="6" max="6" width="2"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366</v>
      </c>
      <c r="D2" s="2"/>
      <c r="E2" s="2"/>
      <c r="F2" s="2"/>
      <c r="G2" s="2"/>
      <c r="H2" s="2"/>
      <c r="I2" s="2"/>
      <c r="J2" s="2"/>
      <c r="K2" s="2"/>
      <c r="L2" s="2"/>
      <c r="M2" s="2"/>
      <c r="N2" s="2"/>
    </row>
    <row r="3" ht="15" customHeight="1" spans="1:14">
      <c r="A3" s="2" t="s">
        <v>170</v>
      </c>
      <c r="B3" s="2"/>
      <c r="C3" s="2" t="s">
        <v>195</v>
      </c>
      <c r="D3" s="2"/>
      <c r="E3" s="2"/>
      <c r="F3" s="2"/>
      <c r="G3" s="2"/>
      <c r="H3" s="2" t="s">
        <v>196</v>
      </c>
      <c r="I3" s="2"/>
      <c r="J3" s="2" t="s">
        <v>195</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800</v>
      </c>
      <c r="F6" s="2">
        <v>800</v>
      </c>
      <c r="G6" s="2"/>
      <c r="H6" s="2">
        <v>639.69</v>
      </c>
      <c r="I6" s="2"/>
      <c r="J6" s="2">
        <v>10</v>
      </c>
      <c r="K6" s="2"/>
      <c r="L6" s="26">
        <f>H6/F6</f>
        <v>0.7996125</v>
      </c>
      <c r="M6" s="26"/>
      <c r="N6" s="2">
        <v>8</v>
      </c>
    </row>
    <row r="7" ht="15" customHeight="1" spans="1:14">
      <c r="A7" s="2"/>
      <c r="B7" s="2"/>
      <c r="C7" s="2" t="s">
        <v>202</v>
      </c>
      <c r="D7" s="2"/>
      <c r="E7" s="2">
        <v>800</v>
      </c>
      <c r="F7" s="2">
        <v>800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95" customHeight="1" spans="1:14">
      <c r="A11" s="2"/>
      <c r="B11" s="2" t="s">
        <v>367</v>
      </c>
      <c r="C11" s="2"/>
      <c r="D11" s="2"/>
      <c r="E11" s="2"/>
      <c r="F11" s="2"/>
      <c r="G11" s="2"/>
      <c r="H11" s="4" t="s">
        <v>368</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15" customHeight="1" spans="1:14">
      <c r="A13" s="5"/>
      <c r="B13" s="6" t="s">
        <v>210</v>
      </c>
      <c r="C13" s="6" t="s">
        <v>211</v>
      </c>
      <c r="D13" s="7" t="s">
        <v>107</v>
      </c>
      <c r="E13" s="7"/>
      <c r="F13" s="7"/>
      <c r="G13" s="8" t="s">
        <v>108</v>
      </c>
      <c r="H13" s="25" t="s">
        <v>109</v>
      </c>
      <c r="I13" s="6">
        <v>7</v>
      </c>
      <c r="J13" s="6"/>
      <c r="K13" s="6">
        <v>7</v>
      </c>
      <c r="L13" s="6"/>
      <c r="M13" s="6"/>
      <c r="N13" s="6"/>
    </row>
    <row r="14" ht="15" customHeight="1" spans="1:14">
      <c r="A14" s="5"/>
      <c r="B14" s="6"/>
      <c r="C14" s="6"/>
      <c r="D14" s="7" t="s">
        <v>369</v>
      </c>
      <c r="E14" s="7"/>
      <c r="F14" s="7"/>
      <c r="G14" s="8" t="s">
        <v>370</v>
      </c>
      <c r="H14" s="25" t="s">
        <v>371</v>
      </c>
      <c r="I14" s="6">
        <v>7</v>
      </c>
      <c r="J14" s="6"/>
      <c r="K14" s="6">
        <v>7</v>
      </c>
      <c r="L14" s="6"/>
      <c r="M14" s="6"/>
      <c r="N14" s="6"/>
    </row>
    <row r="15" ht="15" customHeight="1" spans="1:14">
      <c r="A15" s="5"/>
      <c r="B15" s="6"/>
      <c r="C15" s="6"/>
      <c r="D15" s="7" t="s">
        <v>372</v>
      </c>
      <c r="E15" s="7"/>
      <c r="F15" s="7"/>
      <c r="G15" s="8" t="s">
        <v>97</v>
      </c>
      <c r="H15" s="25" t="s">
        <v>98</v>
      </c>
      <c r="I15" s="6">
        <v>7</v>
      </c>
      <c r="J15" s="6"/>
      <c r="K15" s="6">
        <v>7</v>
      </c>
      <c r="L15" s="6"/>
      <c r="M15" s="20"/>
      <c r="N15" s="21"/>
    </row>
    <row r="16" ht="15" customHeight="1" spans="1:14">
      <c r="A16" s="5"/>
      <c r="B16" s="6"/>
      <c r="C16" s="6"/>
      <c r="D16" s="24" t="s">
        <v>373</v>
      </c>
      <c r="E16" s="24"/>
      <c r="F16" s="24"/>
      <c r="G16" s="8" t="s">
        <v>374</v>
      </c>
      <c r="H16" s="25" t="s">
        <v>375</v>
      </c>
      <c r="I16" s="6">
        <v>7</v>
      </c>
      <c r="J16" s="6"/>
      <c r="K16" s="6">
        <v>7</v>
      </c>
      <c r="L16" s="6"/>
      <c r="M16" s="6"/>
      <c r="N16" s="6"/>
    </row>
    <row r="17" ht="15" customHeight="1" spans="1:14">
      <c r="A17" s="5"/>
      <c r="B17" s="6"/>
      <c r="C17" s="6" t="s">
        <v>220</v>
      </c>
      <c r="D17" s="7" t="s">
        <v>99</v>
      </c>
      <c r="E17" s="7"/>
      <c r="F17" s="7"/>
      <c r="G17" s="8" t="s">
        <v>105</v>
      </c>
      <c r="H17" s="9" t="s">
        <v>74</v>
      </c>
      <c r="I17" s="6">
        <v>7</v>
      </c>
      <c r="J17" s="6"/>
      <c r="K17" s="6">
        <v>7</v>
      </c>
      <c r="L17" s="6"/>
      <c r="M17" s="6"/>
      <c r="N17" s="6"/>
    </row>
    <row r="18" ht="15" customHeight="1" spans="1:14">
      <c r="A18" s="5"/>
      <c r="B18" s="6"/>
      <c r="C18" s="6"/>
      <c r="D18" s="7" t="s">
        <v>376</v>
      </c>
      <c r="E18" s="7"/>
      <c r="F18" s="7"/>
      <c r="G18" s="9" t="s">
        <v>74</v>
      </c>
      <c r="H18" s="9" t="s">
        <v>74</v>
      </c>
      <c r="I18" s="6">
        <v>8</v>
      </c>
      <c r="J18" s="6"/>
      <c r="K18" s="6">
        <v>8</v>
      </c>
      <c r="L18" s="6"/>
      <c r="M18" s="6"/>
      <c r="N18" s="6"/>
    </row>
    <row r="19" ht="15" customHeight="1" spans="1:14">
      <c r="A19" s="5"/>
      <c r="B19" s="6"/>
      <c r="C19" s="6" t="s">
        <v>223</v>
      </c>
      <c r="D19" s="7" t="s">
        <v>290</v>
      </c>
      <c r="E19" s="7"/>
      <c r="F19" s="7"/>
      <c r="G19" s="8" t="s">
        <v>111</v>
      </c>
      <c r="H19" s="9" t="s">
        <v>74</v>
      </c>
      <c r="I19" s="6">
        <v>7</v>
      </c>
      <c r="J19" s="6"/>
      <c r="K19" s="6">
        <v>7</v>
      </c>
      <c r="L19" s="6"/>
      <c r="M19" s="6"/>
      <c r="N19" s="6"/>
    </row>
    <row r="20" ht="22" customHeight="1" spans="1:14">
      <c r="A20" s="5"/>
      <c r="B20" s="6" t="s">
        <v>338</v>
      </c>
      <c r="C20" s="6" t="s">
        <v>232</v>
      </c>
      <c r="D20" s="7" t="s">
        <v>377</v>
      </c>
      <c r="E20" s="7"/>
      <c r="F20" s="7"/>
      <c r="G20" s="9" t="s">
        <v>74</v>
      </c>
      <c r="H20" s="9" t="s">
        <v>74</v>
      </c>
      <c r="I20" s="6">
        <v>6</v>
      </c>
      <c r="J20" s="6"/>
      <c r="K20" s="6">
        <v>6</v>
      </c>
      <c r="L20" s="6"/>
      <c r="M20" s="6"/>
      <c r="N20" s="6"/>
    </row>
    <row r="21" ht="15" customHeight="1" spans="1:14">
      <c r="A21" s="5"/>
      <c r="B21" s="6"/>
      <c r="C21" s="6" t="s">
        <v>237</v>
      </c>
      <c r="D21" s="7" t="s">
        <v>238</v>
      </c>
      <c r="E21" s="7"/>
      <c r="F21" s="7"/>
      <c r="G21" s="8" t="s">
        <v>83</v>
      </c>
      <c r="H21" s="9" t="s">
        <v>74</v>
      </c>
      <c r="I21" s="6">
        <v>6</v>
      </c>
      <c r="J21" s="6"/>
      <c r="K21" s="6">
        <v>6</v>
      </c>
      <c r="L21" s="6"/>
      <c r="M21" s="6"/>
      <c r="N21" s="6"/>
    </row>
    <row r="22" ht="15" customHeight="1" spans="1:14">
      <c r="A22" s="5"/>
      <c r="B22" s="6"/>
      <c r="C22" s="6"/>
      <c r="D22" s="7" t="s">
        <v>378</v>
      </c>
      <c r="E22" s="7"/>
      <c r="F22" s="7"/>
      <c r="G22" s="8" t="s">
        <v>111</v>
      </c>
      <c r="H22" s="9" t="s">
        <v>74</v>
      </c>
      <c r="I22" s="6">
        <v>6</v>
      </c>
      <c r="J22" s="6"/>
      <c r="K22" s="6">
        <v>6</v>
      </c>
      <c r="L22" s="6"/>
      <c r="M22" s="6"/>
      <c r="N22" s="6"/>
    </row>
    <row r="23" ht="15" customHeight="1" spans="1:14">
      <c r="A23" s="5"/>
      <c r="B23" s="6"/>
      <c r="C23" s="6"/>
      <c r="D23" s="7" t="s">
        <v>379</v>
      </c>
      <c r="E23" s="7"/>
      <c r="F23" s="7"/>
      <c r="G23" s="8" t="s">
        <v>105</v>
      </c>
      <c r="H23" s="9" t="s">
        <v>74</v>
      </c>
      <c r="I23" s="6">
        <v>6</v>
      </c>
      <c r="J23" s="6"/>
      <c r="K23" s="6">
        <v>6</v>
      </c>
      <c r="L23" s="6"/>
      <c r="M23" s="6"/>
      <c r="N23" s="6"/>
    </row>
    <row r="24" ht="86" customHeight="1" spans="1:14">
      <c r="A24" s="5"/>
      <c r="B24" s="6"/>
      <c r="C24" s="6"/>
      <c r="D24" s="29" t="s">
        <v>380</v>
      </c>
      <c r="E24" s="30"/>
      <c r="F24" s="30"/>
      <c r="G24" s="8" t="s">
        <v>381</v>
      </c>
      <c r="H24" s="31" t="s">
        <v>74</v>
      </c>
      <c r="I24" s="6">
        <v>6</v>
      </c>
      <c r="J24" s="6"/>
      <c r="K24" s="6">
        <v>4.5</v>
      </c>
      <c r="L24" s="6"/>
      <c r="M24" s="29" t="s">
        <v>382</v>
      </c>
      <c r="N24" s="29"/>
    </row>
    <row r="25" ht="25" customHeight="1" spans="1:14">
      <c r="A25" s="5"/>
      <c r="B25" s="6" t="s">
        <v>240</v>
      </c>
      <c r="C25" s="6" t="s">
        <v>241</v>
      </c>
      <c r="D25" s="7" t="s">
        <v>383</v>
      </c>
      <c r="E25" s="7"/>
      <c r="F25" s="7"/>
      <c r="G25" s="8" t="s">
        <v>243</v>
      </c>
      <c r="H25" s="9" t="s">
        <v>318</v>
      </c>
      <c r="I25" s="6">
        <v>10</v>
      </c>
      <c r="J25" s="6"/>
      <c r="K25" s="6">
        <v>10</v>
      </c>
      <c r="L25" s="6"/>
      <c r="M25" s="6"/>
      <c r="N25" s="6"/>
    </row>
    <row r="26" ht="15" customHeight="1" spans="1:14">
      <c r="A26" s="13" t="s">
        <v>246</v>
      </c>
      <c r="B26" s="13"/>
      <c r="C26" s="13"/>
      <c r="D26" s="13"/>
      <c r="E26" s="13"/>
      <c r="F26" s="13"/>
      <c r="G26" s="13"/>
      <c r="H26" s="13"/>
      <c r="I26" s="13">
        <v>100</v>
      </c>
      <c r="J26" s="13"/>
      <c r="K26" s="13">
        <v>96.5</v>
      </c>
      <c r="L26" s="13"/>
      <c r="M26" s="22"/>
      <c r="N26" s="22"/>
    </row>
    <row r="27" spans="1:14">
      <c r="A27" s="14" t="s">
        <v>247</v>
      </c>
      <c r="B27" s="15" t="s">
        <v>248</v>
      </c>
      <c r="C27" s="16"/>
      <c r="D27" s="16"/>
      <c r="E27" s="16"/>
      <c r="F27" s="16"/>
      <c r="G27" s="16"/>
      <c r="H27" s="16"/>
      <c r="I27" s="16"/>
      <c r="J27" s="16"/>
      <c r="K27" s="16"/>
      <c r="L27" s="16"/>
      <c r="M27" s="16"/>
      <c r="N27" s="23"/>
    </row>
    <row r="28" spans="1:14">
      <c r="A28" s="17" t="s">
        <v>249</v>
      </c>
      <c r="B28" s="17"/>
      <c r="C28" s="17"/>
      <c r="D28" s="17"/>
      <c r="E28" s="17"/>
      <c r="F28" s="17"/>
      <c r="G28" s="17"/>
      <c r="H28" s="17"/>
      <c r="I28" s="17"/>
      <c r="J28" s="17"/>
      <c r="K28" s="17"/>
      <c r="L28" s="17"/>
      <c r="M28" s="17"/>
      <c r="N28" s="17"/>
    </row>
    <row r="29" ht="51.95" customHeight="1" spans="1:14">
      <c r="A29" s="17" t="s">
        <v>250</v>
      </c>
      <c r="B29" s="17"/>
      <c r="C29" s="17"/>
      <c r="D29" s="17"/>
      <c r="E29" s="17"/>
      <c r="F29" s="17"/>
      <c r="G29" s="17"/>
      <c r="H29" s="17"/>
      <c r="I29" s="17"/>
      <c r="J29" s="17"/>
      <c r="K29" s="17"/>
      <c r="L29" s="17"/>
      <c r="M29" s="17"/>
      <c r="N29" s="17"/>
    </row>
    <row r="30" ht="41.1" customHeight="1" spans="1:14">
      <c r="A30" s="17" t="s">
        <v>251</v>
      </c>
      <c r="B30" s="17"/>
      <c r="C30" s="17"/>
      <c r="D30" s="17"/>
      <c r="E30" s="17"/>
      <c r="F30" s="17"/>
      <c r="G30" s="17"/>
      <c r="H30" s="17"/>
      <c r="I30" s="17"/>
      <c r="J30" s="17"/>
      <c r="K30" s="17"/>
      <c r="L30" s="17"/>
      <c r="M30" s="17"/>
      <c r="N30" s="17"/>
    </row>
    <row r="31" ht="15.95" customHeight="1"/>
  </sheetData>
  <mergeCells count="111">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19"/>
    <mergeCell ref="B20:B24"/>
    <mergeCell ref="C13:C16"/>
    <mergeCell ref="C17:C18"/>
    <mergeCell ref="C21:C24"/>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1"/>
  <sheetViews>
    <sheetView workbookViewId="0">
      <selection activeCell="U20" sqref="U20"/>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384</v>
      </c>
      <c r="D2" s="2"/>
      <c r="E2" s="2"/>
      <c r="F2" s="2"/>
      <c r="G2" s="2"/>
      <c r="H2" s="2"/>
      <c r="I2" s="2"/>
      <c r="J2" s="2"/>
      <c r="K2" s="2"/>
      <c r="L2" s="2"/>
      <c r="M2" s="2"/>
      <c r="N2" s="2"/>
    </row>
    <row r="3" ht="15" customHeight="1" spans="1:14">
      <c r="A3" s="2" t="s">
        <v>170</v>
      </c>
      <c r="B3" s="2"/>
      <c r="C3" s="2" t="s">
        <v>195</v>
      </c>
      <c r="D3" s="2"/>
      <c r="E3" s="2"/>
      <c r="F3" s="2"/>
      <c r="G3" s="2"/>
      <c r="H3" s="2" t="s">
        <v>196</v>
      </c>
      <c r="I3" s="2"/>
      <c r="J3" s="2" t="s">
        <v>195</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350</v>
      </c>
      <c r="F6" s="2">
        <f>F7+F8</f>
        <v>350</v>
      </c>
      <c r="G6" s="2"/>
      <c r="H6" s="2">
        <v>162.72</v>
      </c>
      <c r="I6" s="2"/>
      <c r="J6" s="2">
        <v>10</v>
      </c>
      <c r="K6" s="2"/>
      <c r="L6" s="26">
        <f>H6/F6</f>
        <v>0.464914285714286</v>
      </c>
      <c r="M6" s="26"/>
      <c r="N6" s="27">
        <f>L6*J6</f>
        <v>4.64914285714286</v>
      </c>
    </row>
    <row r="7" ht="15" customHeight="1" spans="1:14">
      <c r="A7" s="2"/>
      <c r="B7" s="2"/>
      <c r="C7" s="2" t="s">
        <v>202</v>
      </c>
      <c r="D7" s="2"/>
      <c r="E7" s="2">
        <v>350</v>
      </c>
      <c r="F7" s="2">
        <v>350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57" customHeight="1" spans="1:14">
      <c r="A11" s="2"/>
      <c r="B11" s="4" t="s">
        <v>385</v>
      </c>
      <c r="C11" s="4"/>
      <c r="D11" s="4"/>
      <c r="E11" s="4"/>
      <c r="F11" s="4"/>
      <c r="G11" s="4"/>
      <c r="H11" s="4" t="s">
        <v>386</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15" customHeight="1" spans="1:14">
      <c r="A13" s="5"/>
      <c r="B13" s="6" t="s">
        <v>210</v>
      </c>
      <c r="C13" s="6" t="s">
        <v>211</v>
      </c>
      <c r="D13" s="7" t="s">
        <v>387</v>
      </c>
      <c r="E13" s="7"/>
      <c r="F13" s="7"/>
      <c r="G13" s="25" t="s">
        <v>388</v>
      </c>
      <c r="H13" s="25" t="s">
        <v>351</v>
      </c>
      <c r="I13" s="6">
        <v>7</v>
      </c>
      <c r="J13" s="6"/>
      <c r="K13" s="6">
        <v>7</v>
      </c>
      <c r="L13" s="6"/>
      <c r="M13" s="6"/>
      <c r="N13" s="6"/>
    </row>
    <row r="14" ht="15" customHeight="1" spans="1:14">
      <c r="A14" s="5"/>
      <c r="B14" s="6"/>
      <c r="C14" s="6"/>
      <c r="D14" s="7" t="s">
        <v>389</v>
      </c>
      <c r="E14" s="7"/>
      <c r="F14" s="7"/>
      <c r="G14" s="25" t="s">
        <v>390</v>
      </c>
      <c r="H14" s="25" t="s">
        <v>391</v>
      </c>
      <c r="I14" s="6">
        <v>7</v>
      </c>
      <c r="J14" s="6"/>
      <c r="K14" s="6">
        <v>7</v>
      </c>
      <c r="L14" s="6"/>
      <c r="M14" s="6"/>
      <c r="N14" s="6"/>
    </row>
    <row r="15" ht="82" customHeight="1" spans="1:14">
      <c r="A15" s="5"/>
      <c r="B15" s="6"/>
      <c r="C15" s="6" t="s">
        <v>220</v>
      </c>
      <c r="D15" s="7" t="s">
        <v>392</v>
      </c>
      <c r="E15" s="7"/>
      <c r="F15" s="7"/>
      <c r="G15" s="25" t="s">
        <v>243</v>
      </c>
      <c r="H15" s="25" t="s">
        <v>74</v>
      </c>
      <c r="I15" s="6">
        <v>8</v>
      </c>
      <c r="J15" s="6"/>
      <c r="K15" s="6">
        <v>7.5</v>
      </c>
      <c r="L15" s="6"/>
      <c r="M15" s="6" t="s">
        <v>393</v>
      </c>
      <c r="N15" s="6"/>
    </row>
    <row r="16" ht="15" customHeight="1" spans="1:14">
      <c r="A16" s="5"/>
      <c r="B16" s="6"/>
      <c r="C16" s="6" t="s">
        <v>223</v>
      </c>
      <c r="D16" s="7" t="s">
        <v>394</v>
      </c>
      <c r="E16" s="7"/>
      <c r="F16" s="7"/>
      <c r="G16" s="25" t="s">
        <v>111</v>
      </c>
      <c r="H16" s="9" t="s">
        <v>74</v>
      </c>
      <c r="I16" s="6">
        <v>7</v>
      </c>
      <c r="J16" s="6"/>
      <c r="K16" s="6">
        <v>7</v>
      </c>
      <c r="L16" s="6"/>
      <c r="M16" s="6"/>
      <c r="N16" s="6"/>
    </row>
    <row r="17" ht="15" customHeight="1" spans="1:14">
      <c r="A17" s="5"/>
      <c r="B17" s="6"/>
      <c r="C17" s="6"/>
      <c r="D17" s="7" t="s">
        <v>395</v>
      </c>
      <c r="E17" s="7"/>
      <c r="F17" s="7"/>
      <c r="G17" s="25" t="s">
        <v>111</v>
      </c>
      <c r="H17" s="9" t="s">
        <v>74</v>
      </c>
      <c r="I17" s="6">
        <v>7</v>
      </c>
      <c r="J17" s="6"/>
      <c r="K17" s="6">
        <v>7</v>
      </c>
      <c r="L17" s="6"/>
      <c r="M17" s="6"/>
      <c r="N17" s="6"/>
    </row>
    <row r="18" ht="15" customHeight="1" spans="1:14">
      <c r="A18" s="5"/>
      <c r="B18" s="6"/>
      <c r="C18" s="6"/>
      <c r="D18" s="7" t="s">
        <v>396</v>
      </c>
      <c r="E18" s="7"/>
      <c r="F18" s="7"/>
      <c r="G18" s="25" t="s">
        <v>111</v>
      </c>
      <c r="H18" s="9" t="s">
        <v>74</v>
      </c>
      <c r="I18" s="6">
        <v>7</v>
      </c>
      <c r="J18" s="6"/>
      <c r="K18" s="6">
        <v>7</v>
      </c>
      <c r="L18" s="6"/>
      <c r="M18" s="6"/>
      <c r="N18" s="6"/>
    </row>
    <row r="19" ht="15" customHeight="1" spans="1:14">
      <c r="A19" s="5"/>
      <c r="B19" s="6"/>
      <c r="C19" s="6" t="s">
        <v>227</v>
      </c>
      <c r="D19" s="7" t="s">
        <v>112</v>
      </c>
      <c r="E19" s="7"/>
      <c r="F19" s="7"/>
      <c r="G19" s="25" t="s">
        <v>105</v>
      </c>
      <c r="H19" s="9" t="s">
        <v>397</v>
      </c>
      <c r="I19" s="6">
        <v>7</v>
      </c>
      <c r="J19" s="6"/>
      <c r="K19" s="6">
        <v>7</v>
      </c>
      <c r="L19" s="6"/>
      <c r="M19" s="6"/>
      <c r="N19" s="6"/>
    </row>
    <row r="20" ht="15" customHeight="1" spans="1:14">
      <c r="A20" s="5"/>
      <c r="B20" s="6" t="s">
        <v>338</v>
      </c>
      <c r="C20" s="6" t="s">
        <v>232</v>
      </c>
      <c r="D20" s="7" t="s">
        <v>398</v>
      </c>
      <c r="E20" s="7"/>
      <c r="F20" s="7"/>
      <c r="G20" s="25" t="s">
        <v>105</v>
      </c>
      <c r="H20" s="25" t="s">
        <v>106</v>
      </c>
      <c r="I20" s="6">
        <v>6</v>
      </c>
      <c r="J20" s="6"/>
      <c r="K20" s="6">
        <v>6</v>
      </c>
      <c r="L20" s="6"/>
      <c r="M20" s="6"/>
      <c r="N20" s="6"/>
    </row>
    <row r="21" ht="15" customHeight="1" spans="1:14">
      <c r="A21" s="5"/>
      <c r="B21" s="6"/>
      <c r="C21" s="6"/>
      <c r="D21" s="7" t="s">
        <v>122</v>
      </c>
      <c r="E21" s="7"/>
      <c r="F21" s="7"/>
      <c r="G21" s="25" t="s">
        <v>74</v>
      </c>
      <c r="H21" s="25" t="s">
        <v>74</v>
      </c>
      <c r="I21" s="6">
        <v>6</v>
      </c>
      <c r="J21" s="6"/>
      <c r="K21" s="6">
        <v>6</v>
      </c>
      <c r="L21" s="6"/>
      <c r="M21" s="6"/>
      <c r="N21" s="6"/>
    </row>
    <row r="22" ht="15" customHeight="1" spans="1:14">
      <c r="A22" s="5"/>
      <c r="B22" s="6"/>
      <c r="C22" s="6" t="s">
        <v>237</v>
      </c>
      <c r="D22" s="7" t="s">
        <v>238</v>
      </c>
      <c r="E22" s="7"/>
      <c r="F22" s="7"/>
      <c r="G22" s="25" t="s">
        <v>83</v>
      </c>
      <c r="H22" s="9" t="s">
        <v>74</v>
      </c>
      <c r="I22" s="6">
        <v>6</v>
      </c>
      <c r="J22" s="6"/>
      <c r="K22" s="6">
        <v>6</v>
      </c>
      <c r="L22" s="6"/>
      <c r="M22" s="6"/>
      <c r="N22" s="6"/>
    </row>
    <row r="23" ht="15" customHeight="1" spans="1:14">
      <c r="A23" s="5"/>
      <c r="B23" s="6"/>
      <c r="C23" s="6"/>
      <c r="D23" s="7" t="s">
        <v>153</v>
      </c>
      <c r="E23" s="7"/>
      <c r="F23" s="7"/>
      <c r="G23" s="25" t="s">
        <v>83</v>
      </c>
      <c r="H23" s="9" t="s">
        <v>74</v>
      </c>
      <c r="I23" s="6">
        <v>6</v>
      </c>
      <c r="J23" s="6"/>
      <c r="K23" s="6">
        <v>6</v>
      </c>
      <c r="L23" s="6"/>
      <c r="M23" s="6"/>
      <c r="N23" s="6"/>
    </row>
    <row r="24" ht="15" customHeight="1" spans="1:14">
      <c r="A24" s="5"/>
      <c r="B24" s="6"/>
      <c r="C24" s="6"/>
      <c r="D24" s="7" t="s">
        <v>399</v>
      </c>
      <c r="E24" s="7"/>
      <c r="F24" s="7"/>
      <c r="G24" s="25" t="s">
        <v>124</v>
      </c>
      <c r="H24" s="25" t="s">
        <v>124</v>
      </c>
      <c r="I24" s="6">
        <v>6</v>
      </c>
      <c r="J24" s="6"/>
      <c r="K24" s="6">
        <v>6</v>
      </c>
      <c r="L24" s="6"/>
      <c r="M24" s="6"/>
      <c r="N24" s="6"/>
    </row>
    <row r="25" ht="25" customHeight="1" spans="1:14">
      <c r="A25" s="5"/>
      <c r="B25" s="6" t="s">
        <v>240</v>
      </c>
      <c r="C25" s="6" t="s">
        <v>241</v>
      </c>
      <c r="D25" s="7" t="s">
        <v>400</v>
      </c>
      <c r="E25" s="7"/>
      <c r="F25" s="7"/>
      <c r="G25" s="25" t="s">
        <v>243</v>
      </c>
      <c r="H25" s="9" t="s">
        <v>124</v>
      </c>
      <c r="I25" s="6">
        <v>10</v>
      </c>
      <c r="J25" s="6"/>
      <c r="K25" s="6">
        <v>10</v>
      </c>
      <c r="L25" s="6"/>
      <c r="M25" s="6"/>
      <c r="N25" s="6"/>
    </row>
    <row r="26" ht="15" customHeight="1" spans="1:14">
      <c r="A26" s="13" t="s">
        <v>246</v>
      </c>
      <c r="B26" s="13"/>
      <c r="C26" s="13"/>
      <c r="D26" s="13"/>
      <c r="E26" s="13"/>
      <c r="F26" s="13"/>
      <c r="G26" s="13"/>
      <c r="H26" s="13"/>
      <c r="I26" s="13">
        <v>100</v>
      </c>
      <c r="J26" s="13"/>
      <c r="K26" s="13">
        <v>94.15</v>
      </c>
      <c r="L26" s="13"/>
      <c r="M26" s="22"/>
      <c r="N26" s="22"/>
    </row>
    <row r="27" spans="1:14">
      <c r="A27" s="14" t="s">
        <v>247</v>
      </c>
      <c r="B27" s="15" t="s">
        <v>248</v>
      </c>
      <c r="C27" s="16"/>
      <c r="D27" s="16"/>
      <c r="E27" s="16"/>
      <c r="F27" s="16"/>
      <c r="G27" s="16"/>
      <c r="H27" s="16"/>
      <c r="I27" s="16"/>
      <c r="J27" s="16"/>
      <c r="K27" s="16"/>
      <c r="L27" s="16"/>
      <c r="M27" s="16"/>
      <c r="N27" s="23"/>
    </row>
    <row r="28" spans="1:14">
      <c r="A28" s="17" t="s">
        <v>249</v>
      </c>
      <c r="B28" s="17"/>
      <c r="C28" s="17"/>
      <c r="D28" s="17"/>
      <c r="E28" s="17"/>
      <c r="F28" s="17"/>
      <c r="G28" s="17"/>
      <c r="H28" s="17"/>
      <c r="I28" s="17"/>
      <c r="J28" s="17"/>
      <c r="K28" s="17"/>
      <c r="L28" s="17"/>
      <c r="M28" s="17"/>
      <c r="N28" s="17"/>
    </row>
    <row r="29" ht="51.95" customHeight="1" spans="1:14">
      <c r="A29" s="17" t="s">
        <v>250</v>
      </c>
      <c r="B29" s="17"/>
      <c r="C29" s="17"/>
      <c r="D29" s="17"/>
      <c r="E29" s="17"/>
      <c r="F29" s="17"/>
      <c r="G29" s="17"/>
      <c r="H29" s="17"/>
      <c r="I29" s="17"/>
      <c r="J29" s="17"/>
      <c r="K29" s="17"/>
      <c r="L29" s="17"/>
      <c r="M29" s="17"/>
      <c r="N29" s="17"/>
    </row>
    <row r="30" ht="41.1" customHeight="1" spans="1:14">
      <c r="A30" s="17" t="s">
        <v>251</v>
      </c>
      <c r="B30" s="17"/>
      <c r="C30" s="17"/>
      <c r="D30" s="17"/>
      <c r="E30" s="17"/>
      <c r="F30" s="17"/>
      <c r="G30" s="17"/>
      <c r="H30" s="17"/>
      <c r="I30" s="17"/>
      <c r="J30" s="17"/>
      <c r="K30" s="17"/>
      <c r="L30" s="17"/>
      <c r="M30" s="17"/>
      <c r="N30" s="17"/>
    </row>
    <row r="31" ht="15.95" customHeight="1"/>
  </sheetData>
  <mergeCells count="112">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19"/>
    <mergeCell ref="B20:B24"/>
    <mergeCell ref="C13:C14"/>
    <mergeCell ref="C16:C18"/>
    <mergeCell ref="C20:C21"/>
    <mergeCell ref="C22:C24"/>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3"/>
  <sheetViews>
    <sheetView topLeftCell="A3" workbookViewId="0">
      <selection activeCell="A12" sqref="A12:A27"/>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401</v>
      </c>
      <c r="D2" s="2"/>
      <c r="E2" s="2"/>
      <c r="F2" s="2"/>
      <c r="G2" s="2"/>
      <c r="H2" s="2"/>
      <c r="I2" s="2"/>
      <c r="J2" s="2"/>
      <c r="K2" s="2"/>
      <c r="L2" s="2"/>
      <c r="M2" s="2"/>
      <c r="N2" s="2"/>
    </row>
    <row r="3" ht="15" customHeight="1" spans="1:14">
      <c r="A3" s="2" t="s">
        <v>170</v>
      </c>
      <c r="B3" s="2"/>
      <c r="C3" s="2" t="s">
        <v>195</v>
      </c>
      <c r="D3" s="2"/>
      <c r="E3" s="2"/>
      <c r="F3" s="2"/>
      <c r="G3" s="2"/>
      <c r="H3" s="2" t="s">
        <v>196</v>
      </c>
      <c r="I3" s="2"/>
      <c r="J3" s="2" t="s">
        <v>402</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580</v>
      </c>
      <c r="F6" s="2">
        <v>580</v>
      </c>
      <c r="G6" s="2"/>
      <c r="H6" s="2">
        <v>515.42</v>
      </c>
      <c r="I6" s="2"/>
      <c r="J6" s="2">
        <v>10</v>
      </c>
      <c r="K6" s="2"/>
      <c r="L6" s="26">
        <f>H6/F6</f>
        <v>0.888655172413793</v>
      </c>
      <c r="M6" s="26"/>
      <c r="N6" s="27">
        <f>L6*J6</f>
        <v>8.88655172413793</v>
      </c>
    </row>
    <row r="7" ht="15" customHeight="1" spans="1:14">
      <c r="A7" s="2"/>
      <c r="B7" s="2"/>
      <c r="C7" s="2" t="s">
        <v>202</v>
      </c>
      <c r="D7" s="2"/>
      <c r="E7" s="2">
        <v>580</v>
      </c>
      <c r="F7" s="2">
        <v>580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93" customHeight="1" spans="1:14">
      <c r="A11" s="2"/>
      <c r="B11" s="2" t="s">
        <v>403</v>
      </c>
      <c r="C11" s="2"/>
      <c r="D11" s="2"/>
      <c r="E11" s="2"/>
      <c r="F11" s="2"/>
      <c r="G11" s="2"/>
      <c r="H11" s="4" t="s">
        <v>404</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15" customHeight="1" spans="1:14">
      <c r="A13" s="5"/>
      <c r="B13" s="6" t="s">
        <v>210</v>
      </c>
      <c r="C13" s="6" t="s">
        <v>211</v>
      </c>
      <c r="D13" s="7" t="s">
        <v>405</v>
      </c>
      <c r="E13" s="7"/>
      <c r="F13" s="7"/>
      <c r="G13" s="8" t="s">
        <v>406</v>
      </c>
      <c r="H13" s="25" t="s">
        <v>407</v>
      </c>
      <c r="I13" s="6">
        <v>5</v>
      </c>
      <c r="J13" s="6"/>
      <c r="K13" s="6">
        <v>5</v>
      </c>
      <c r="L13" s="6"/>
      <c r="M13" s="6"/>
      <c r="N13" s="6"/>
    </row>
    <row r="14" ht="15" customHeight="1" spans="1:14">
      <c r="A14" s="5"/>
      <c r="B14" s="6"/>
      <c r="C14" s="6"/>
      <c r="D14" s="7" t="s">
        <v>408</v>
      </c>
      <c r="E14" s="7"/>
      <c r="F14" s="7"/>
      <c r="G14" s="8" t="s">
        <v>353</v>
      </c>
      <c r="H14" s="25" t="s">
        <v>354</v>
      </c>
      <c r="I14" s="6">
        <v>5</v>
      </c>
      <c r="J14" s="6"/>
      <c r="K14" s="6">
        <v>5</v>
      </c>
      <c r="L14" s="6"/>
      <c r="M14" s="6"/>
      <c r="N14" s="6"/>
    </row>
    <row r="15" ht="15" customHeight="1" spans="1:14">
      <c r="A15" s="5"/>
      <c r="B15" s="6"/>
      <c r="C15" s="6"/>
      <c r="D15" s="7" t="s">
        <v>409</v>
      </c>
      <c r="E15" s="7"/>
      <c r="F15" s="7"/>
      <c r="G15" s="8" t="s">
        <v>410</v>
      </c>
      <c r="H15" s="25" t="s">
        <v>411</v>
      </c>
      <c r="I15" s="6">
        <v>5</v>
      </c>
      <c r="J15" s="6"/>
      <c r="K15" s="6">
        <v>5</v>
      </c>
      <c r="L15" s="6"/>
      <c r="M15" s="6"/>
      <c r="N15" s="6"/>
    </row>
    <row r="16" ht="15" customHeight="1" spans="1:14">
      <c r="A16" s="5"/>
      <c r="B16" s="6"/>
      <c r="C16" s="6" t="s">
        <v>220</v>
      </c>
      <c r="D16" s="7" t="s">
        <v>412</v>
      </c>
      <c r="E16" s="7"/>
      <c r="F16" s="7"/>
      <c r="G16" s="8" t="s">
        <v>413</v>
      </c>
      <c r="H16" s="25" t="s">
        <v>74</v>
      </c>
      <c r="I16" s="6">
        <v>5</v>
      </c>
      <c r="J16" s="6"/>
      <c r="K16" s="6">
        <v>5</v>
      </c>
      <c r="L16" s="6"/>
      <c r="M16" s="6"/>
      <c r="N16" s="6"/>
    </row>
    <row r="17" ht="15" customHeight="1" spans="1:14">
      <c r="A17" s="5"/>
      <c r="B17" s="6"/>
      <c r="C17" s="6"/>
      <c r="D17" s="10" t="s">
        <v>414</v>
      </c>
      <c r="E17" s="11"/>
      <c r="F17" s="12"/>
      <c r="G17" s="8" t="s">
        <v>105</v>
      </c>
      <c r="H17" s="25" t="s">
        <v>74</v>
      </c>
      <c r="I17" s="6">
        <v>5</v>
      </c>
      <c r="J17" s="6"/>
      <c r="K17" s="6">
        <v>5</v>
      </c>
      <c r="L17" s="6"/>
      <c r="M17" s="20"/>
      <c r="N17" s="21"/>
    </row>
    <row r="18" ht="15" customHeight="1" spans="1:14">
      <c r="A18" s="5"/>
      <c r="B18" s="6"/>
      <c r="C18" s="6"/>
      <c r="D18" s="10" t="s">
        <v>415</v>
      </c>
      <c r="E18" s="11"/>
      <c r="F18" s="12"/>
      <c r="G18" s="8" t="s">
        <v>105</v>
      </c>
      <c r="H18" s="25" t="s">
        <v>74</v>
      </c>
      <c r="I18" s="6">
        <v>5</v>
      </c>
      <c r="J18" s="6"/>
      <c r="K18" s="6">
        <v>5</v>
      </c>
      <c r="L18" s="6"/>
      <c r="M18" s="20"/>
      <c r="N18" s="21"/>
    </row>
    <row r="19" ht="15" customHeight="1" spans="1:14">
      <c r="A19" s="5"/>
      <c r="B19" s="6"/>
      <c r="C19" s="6"/>
      <c r="D19" s="7" t="s">
        <v>416</v>
      </c>
      <c r="E19" s="7"/>
      <c r="F19" s="7"/>
      <c r="G19" s="8" t="s">
        <v>105</v>
      </c>
      <c r="H19" s="8" t="s">
        <v>74</v>
      </c>
      <c r="I19" s="6">
        <v>5</v>
      </c>
      <c r="J19" s="6"/>
      <c r="K19" s="6">
        <v>5</v>
      </c>
      <c r="L19" s="6"/>
      <c r="M19" s="6"/>
      <c r="N19" s="6"/>
    </row>
    <row r="20" ht="15" customHeight="1" spans="1:14">
      <c r="A20" s="5"/>
      <c r="B20" s="6"/>
      <c r="C20" s="6" t="s">
        <v>223</v>
      </c>
      <c r="D20" s="7" t="s">
        <v>417</v>
      </c>
      <c r="E20" s="7"/>
      <c r="F20" s="7"/>
      <c r="G20" s="8" t="s">
        <v>111</v>
      </c>
      <c r="H20" s="8" t="s">
        <v>74</v>
      </c>
      <c r="I20" s="6">
        <v>5</v>
      </c>
      <c r="J20" s="6"/>
      <c r="K20" s="6">
        <v>5</v>
      </c>
      <c r="L20" s="6"/>
      <c r="M20" s="6"/>
      <c r="N20" s="6"/>
    </row>
    <row r="21" ht="15" customHeight="1" spans="1:14">
      <c r="A21" s="5"/>
      <c r="B21" s="6"/>
      <c r="C21" s="6"/>
      <c r="D21" s="7" t="s">
        <v>418</v>
      </c>
      <c r="E21" s="7"/>
      <c r="F21" s="7"/>
      <c r="G21" s="8" t="s">
        <v>111</v>
      </c>
      <c r="H21" s="8" t="s">
        <v>74</v>
      </c>
      <c r="I21" s="6">
        <v>5</v>
      </c>
      <c r="J21" s="6"/>
      <c r="K21" s="6">
        <v>5</v>
      </c>
      <c r="L21" s="6"/>
      <c r="M21" s="6"/>
      <c r="N21" s="6"/>
    </row>
    <row r="22" ht="76" customHeight="1" spans="1:14">
      <c r="A22" s="5"/>
      <c r="B22" s="6"/>
      <c r="C22" s="6" t="s">
        <v>227</v>
      </c>
      <c r="D22" s="7" t="s">
        <v>112</v>
      </c>
      <c r="E22" s="7"/>
      <c r="F22" s="7"/>
      <c r="G22" s="8" t="s">
        <v>105</v>
      </c>
      <c r="H22" s="9" t="s">
        <v>419</v>
      </c>
      <c r="I22" s="6">
        <v>5</v>
      </c>
      <c r="J22" s="6"/>
      <c r="K22" s="28">
        <f>79.63%*I22</f>
        <v>3.9815</v>
      </c>
      <c r="L22" s="28"/>
      <c r="M22" s="29" t="s">
        <v>420</v>
      </c>
      <c r="N22" s="29"/>
    </row>
    <row r="23" ht="31" customHeight="1" spans="1:14">
      <c r="A23" s="5"/>
      <c r="B23" s="6" t="s">
        <v>338</v>
      </c>
      <c r="C23" s="6" t="s">
        <v>232</v>
      </c>
      <c r="D23" s="7" t="s">
        <v>421</v>
      </c>
      <c r="E23" s="7"/>
      <c r="F23" s="7"/>
      <c r="G23" s="8" t="s">
        <v>128</v>
      </c>
      <c r="H23" s="9" t="s">
        <v>74</v>
      </c>
      <c r="I23" s="6">
        <v>12</v>
      </c>
      <c r="J23" s="6"/>
      <c r="K23" s="6">
        <v>12</v>
      </c>
      <c r="L23" s="6"/>
      <c r="M23" s="6"/>
      <c r="N23" s="6"/>
    </row>
    <row r="24" ht="15" customHeight="1" spans="1:14">
      <c r="A24" s="5"/>
      <c r="B24" s="6"/>
      <c r="C24" s="6" t="s">
        <v>237</v>
      </c>
      <c r="D24" s="7" t="s">
        <v>238</v>
      </c>
      <c r="E24" s="7"/>
      <c r="F24" s="7"/>
      <c r="G24" s="8" t="s">
        <v>83</v>
      </c>
      <c r="H24" s="9" t="s">
        <v>74</v>
      </c>
      <c r="I24" s="6">
        <v>6</v>
      </c>
      <c r="J24" s="6"/>
      <c r="K24" s="6">
        <v>6</v>
      </c>
      <c r="L24" s="6"/>
      <c r="M24" s="6"/>
      <c r="N24" s="6"/>
    </row>
    <row r="25" ht="15" customHeight="1" spans="1:14">
      <c r="A25" s="5"/>
      <c r="B25" s="6"/>
      <c r="C25" s="6"/>
      <c r="D25" s="7" t="s">
        <v>153</v>
      </c>
      <c r="E25" s="7"/>
      <c r="F25" s="7"/>
      <c r="G25" s="8" t="s">
        <v>296</v>
      </c>
      <c r="H25" s="9" t="s">
        <v>74</v>
      </c>
      <c r="I25" s="6">
        <v>6</v>
      </c>
      <c r="J25" s="6"/>
      <c r="K25" s="6">
        <v>6</v>
      </c>
      <c r="L25" s="6"/>
      <c r="M25" s="6"/>
      <c r="N25" s="6"/>
    </row>
    <row r="26" ht="15" customHeight="1" spans="1:14">
      <c r="A26" s="5"/>
      <c r="B26" s="6"/>
      <c r="C26" s="6"/>
      <c r="D26" s="7" t="s">
        <v>422</v>
      </c>
      <c r="E26" s="7"/>
      <c r="F26" s="7"/>
      <c r="G26" s="8" t="s">
        <v>124</v>
      </c>
      <c r="H26" s="9" t="s">
        <v>124</v>
      </c>
      <c r="I26" s="6">
        <v>6</v>
      </c>
      <c r="J26" s="6"/>
      <c r="K26" s="6">
        <v>6</v>
      </c>
      <c r="L26" s="6"/>
      <c r="M26" s="6"/>
      <c r="N26" s="6"/>
    </row>
    <row r="27" ht="37" customHeight="1" spans="1:14">
      <c r="A27" s="5"/>
      <c r="B27" s="6" t="s">
        <v>240</v>
      </c>
      <c r="C27" s="6" t="s">
        <v>241</v>
      </c>
      <c r="D27" s="7" t="s">
        <v>423</v>
      </c>
      <c r="E27" s="7"/>
      <c r="F27" s="7"/>
      <c r="G27" s="8" t="s">
        <v>243</v>
      </c>
      <c r="H27" s="9" t="s">
        <v>424</v>
      </c>
      <c r="I27" s="6">
        <v>10</v>
      </c>
      <c r="J27" s="6"/>
      <c r="K27" s="6">
        <v>10</v>
      </c>
      <c r="L27" s="6"/>
      <c r="M27" s="6"/>
      <c r="N27" s="6"/>
    </row>
    <row r="28" ht="15" customHeight="1" spans="1:14">
      <c r="A28" s="13" t="s">
        <v>246</v>
      </c>
      <c r="B28" s="13"/>
      <c r="C28" s="13"/>
      <c r="D28" s="13"/>
      <c r="E28" s="13"/>
      <c r="F28" s="13"/>
      <c r="G28" s="13"/>
      <c r="H28" s="13"/>
      <c r="I28" s="13">
        <v>100</v>
      </c>
      <c r="J28" s="13"/>
      <c r="K28" s="13">
        <v>97.87</v>
      </c>
      <c r="L28" s="13"/>
      <c r="M28" s="22"/>
      <c r="N28" s="22"/>
    </row>
    <row r="29" spans="1:14">
      <c r="A29" s="14" t="s">
        <v>247</v>
      </c>
      <c r="B29" s="15" t="s">
        <v>248</v>
      </c>
      <c r="C29" s="16"/>
      <c r="D29" s="16"/>
      <c r="E29" s="16"/>
      <c r="F29" s="16"/>
      <c r="G29" s="16"/>
      <c r="H29" s="16"/>
      <c r="I29" s="16"/>
      <c r="J29" s="16"/>
      <c r="K29" s="16"/>
      <c r="L29" s="16"/>
      <c r="M29" s="16"/>
      <c r="N29" s="23"/>
    </row>
    <row r="30" spans="1:14">
      <c r="A30" s="17" t="s">
        <v>249</v>
      </c>
      <c r="B30" s="17"/>
      <c r="C30" s="17"/>
      <c r="D30" s="17"/>
      <c r="E30" s="17"/>
      <c r="F30" s="17"/>
      <c r="G30" s="17"/>
      <c r="H30" s="17"/>
      <c r="I30" s="17"/>
      <c r="J30" s="17"/>
      <c r="K30" s="17"/>
      <c r="L30" s="17"/>
      <c r="M30" s="17"/>
      <c r="N30" s="17"/>
    </row>
    <row r="31" ht="51.95" customHeight="1" spans="1:14">
      <c r="A31" s="17" t="s">
        <v>250</v>
      </c>
      <c r="B31" s="17"/>
      <c r="C31" s="17"/>
      <c r="D31" s="17"/>
      <c r="E31" s="17"/>
      <c r="F31" s="17"/>
      <c r="G31" s="17"/>
      <c r="H31" s="17"/>
      <c r="I31" s="17"/>
      <c r="J31" s="17"/>
      <c r="K31" s="17"/>
      <c r="L31" s="17"/>
      <c r="M31" s="17"/>
      <c r="N31" s="17"/>
    </row>
    <row r="32" ht="41.1" customHeight="1" spans="1:14">
      <c r="A32" s="17" t="s">
        <v>251</v>
      </c>
      <c r="B32" s="17"/>
      <c r="C32" s="17"/>
      <c r="D32" s="17"/>
      <c r="E32" s="17"/>
      <c r="F32" s="17"/>
      <c r="G32" s="17"/>
      <c r="H32" s="17"/>
      <c r="I32" s="17"/>
      <c r="J32" s="17"/>
      <c r="K32" s="17"/>
      <c r="L32" s="17"/>
      <c r="M32" s="17"/>
      <c r="N32" s="17"/>
    </row>
    <row r="33" ht="15.95" customHeight="1"/>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2"/>
    <mergeCell ref="B23:B26"/>
    <mergeCell ref="C13:C15"/>
    <mergeCell ref="C16:C19"/>
    <mergeCell ref="C20:C21"/>
    <mergeCell ref="C24:C26"/>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0"/>
  <sheetViews>
    <sheetView topLeftCell="A7" workbookViewId="0">
      <selection activeCell="P12" sqref="P12:R12"/>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425</v>
      </c>
      <c r="D2" s="2"/>
      <c r="E2" s="2"/>
      <c r="F2" s="2"/>
      <c r="G2" s="2"/>
      <c r="H2" s="2"/>
      <c r="I2" s="2"/>
      <c r="J2" s="2"/>
      <c r="K2" s="2"/>
      <c r="L2" s="2"/>
      <c r="M2" s="2"/>
      <c r="N2" s="2"/>
    </row>
    <row r="3" ht="15" customHeight="1" spans="1:14">
      <c r="A3" s="2" t="s">
        <v>170</v>
      </c>
      <c r="B3" s="2"/>
      <c r="C3" s="2" t="s">
        <v>195</v>
      </c>
      <c r="D3" s="2"/>
      <c r="E3" s="2"/>
      <c r="F3" s="2"/>
      <c r="G3" s="2"/>
      <c r="H3" s="2" t="s">
        <v>196</v>
      </c>
      <c r="I3" s="2"/>
      <c r="J3" s="2" t="s">
        <v>195</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126</v>
      </c>
      <c r="F6" s="2">
        <v>126</v>
      </c>
      <c r="G6" s="2"/>
      <c r="H6" s="2">
        <v>126</v>
      </c>
      <c r="I6" s="2"/>
      <c r="J6" s="2">
        <v>10</v>
      </c>
      <c r="K6" s="2"/>
      <c r="L6" s="18">
        <v>1</v>
      </c>
      <c r="M6" s="2"/>
      <c r="N6" s="2">
        <v>10</v>
      </c>
    </row>
    <row r="7" ht="15" customHeight="1" spans="1:14">
      <c r="A7" s="2"/>
      <c r="B7" s="2"/>
      <c r="C7" s="2" t="s">
        <v>202</v>
      </c>
      <c r="D7" s="2"/>
      <c r="E7" s="2">
        <v>126</v>
      </c>
      <c r="F7" s="2">
        <v>126</v>
      </c>
      <c r="G7" s="2"/>
      <c r="H7" s="2">
        <v>126</v>
      </c>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72" customHeight="1" spans="1:14">
      <c r="A11" s="2"/>
      <c r="B11" s="2" t="s">
        <v>426</v>
      </c>
      <c r="C11" s="2"/>
      <c r="D11" s="2"/>
      <c r="E11" s="2"/>
      <c r="F11" s="2"/>
      <c r="G11" s="2"/>
      <c r="H11" s="4" t="s">
        <v>427</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15" customHeight="1" spans="1:14">
      <c r="A13" s="5"/>
      <c r="B13" s="6" t="s">
        <v>210</v>
      </c>
      <c r="C13" s="6" t="s">
        <v>211</v>
      </c>
      <c r="D13" s="7" t="s">
        <v>103</v>
      </c>
      <c r="E13" s="7"/>
      <c r="F13" s="7"/>
      <c r="G13" s="8" t="s">
        <v>97</v>
      </c>
      <c r="H13" s="9" t="s">
        <v>98</v>
      </c>
      <c r="I13" s="6">
        <v>9</v>
      </c>
      <c r="J13" s="6"/>
      <c r="K13" s="6">
        <v>9</v>
      </c>
      <c r="L13" s="6"/>
      <c r="M13" s="6"/>
      <c r="N13" s="6"/>
    </row>
    <row r="14" ht="15" customHeight="1" spans="1:14">
      <c r="A14" s="5"/>
      <c r="B14" s="6"/>
      <c r="C14" s="6" t="s">
        <v>220</v>
      </c>
      <c r="D14" s="7" t="s">
        <v>104</v>
      </c>
      <c r="E14" s="7"/>
      <c r="F14" s="7"/>
      <c r="G14" s="8" t="s">
        <v>105</v>
      </c>
      <c r="H14" s="9" t="s">
        <v>74</v>
      </c>
      <c r="I14" s="6">
        <v>9</v>
      </c>
      <c r="J14" s="6"/>
      <c r="K14" s="6">
        <v>9</v>
      </c>
      <c r="L14" s="6"/>
      <c r="M14" s="6"/>
      <c r="N14" s="6"/>
    </row>
    <row r="15" ht="15" customHeight="1" spans="1:14">
      <c r="A15" s="5"/>
      <c r="B15" s="6"/>
      <c r="C15" s="6"/>
      <c r="D15" s="7" t="s">
        <v>428</v>
      </c>
      <c r="E15" s="7"/>
      <c r="F15" s="7"/>
      <c r="G15" s="8" t="s">
        <v>85</v>
      </c>
      <c r="H15" s="9" t="s">
        <v>74</v>
      </c>
      <c r="I15" s="6">
        <v>8</v>
      </c>
      <c r="J15" s="6"/>
      <c r="K15" s="6">
        <v>8</v>
      </c>
      <c r="L15" s="6"/>
      <c r="M15" s="6"/>
      <c r="N15" s="6"/>
    </row>
    <row r="16" ht="15" customHeight="1" spans="1:14">
      <c r="A16" s="5"/>
      <c r="B16" s="6"/>
      <c r="C16" s="6" t="s">
        <v>223</v>
      </c>
      <c r="D16" s="7" t="s">
        <v>429</v>
      </c>
      <c r="E16" s="7"/>
      <c r="F16" s="7"/>
      <c r="G16" s="8" t="s">
        <v>111</v>
      </c>
      <c r="H16" s="9" t="s">
        <v>74</v>
      </c>
      <c r="I16" s="6">
        <v>8</v>
      </c>
      <c r="J16" s="6"/>
      <c r="K16" s="6">
        <v>8</v>
      </c>
      <c r="L16" s="6"/>
      <c r="M16" s="6"/>
      <c r="N16" s="6"/>
    </row>
    <row r="17" ht="15" customHeight="1" spans="1:14">
      <c r="A17" s="5"/>
      <c r="B17" s="6"/>
      <c r="C17" s="6"/>
      <c r="D17" s="7" t="s">
        <v>430</v>
      </c>
      <c r="E17" s="7"/>
      <c r="F17" s="7"/>
      <c r="G17" s="8" t="s">
        <v>111</v>
      </c>
      <c r="H17" s="9" t="s">
        <v>74</v>
      </c>
      <c r="I17" s="6">
        <v>8</v>
      </c>
      <c r="J17" s="6"/>
      <c r="K17" s="6">
        <v>8</v>
      </c>
      <c r="L17" s="6"/>
      <c r="M17" s="6"/>
      <c r="N17" s="6"/>
    </row>
    <row r="18" ht="15" customHeight="1" spans="1:14">
      <c r="A18" s="5"/>
      <c r="B18" s="6"/>
      <c r="C18" s="6"/>
      <c r="D18" s="7" t="s">
        <v>431</v>
      </c>
      <c r="E18" s="7"/>
      <c r="F18" s="7"/>
      <c r="G18" s="8" t="s">
        <v>111</v>
      </c>
      <c r="H18" s="9" t="s">
        <v>74</v>
      </c>
      <c r="I18" s="6">
        <v>8</v>
      </c>
      <c r="J18" s="6"/>
      <c r="K18" s="6">
        <v>8</v>
      </c>
      <c r="L18" s="6"/>
      <c r="M18" s="6"/>
      <c r="N18" s="6"/>
    </row>
    <row r="19" ht="24" customHeight="1" spans="1:14">
      <c r="A19" s="5"/>
      <c r="B19" s="6" t="s">
        <v>231</v>
      </c>
      <c r="C19" s="6" t="s">
        <v>232</v>
      </c>
      <c r="D19" s="7" t="s">
        <v>432</v>
      </c>
      <c r="E19" s="7"/>
      <c r="F19" s="7"/>
      <c r="G19" s="8" t="s">
        <v>243</v>
      </c>
      <c r="H19" s="9" t="s">
        <v>74</v>
      </c>
      <c r="I19" s="6">
        <v>6</v>
      </c>
      <c r="J19" s="6"/>
      <c r="K19" s="6">
        <v>6</v>
      </c>
      <c r="L19" s="6"/>
      <c r="M19" s="6"/>
      <c r="N19" s="6"/>
    </row>
    <row r="20" ht="15" customHeight="1" spans="1:14">
      <c r="A20" s="5"/>
      <c r="B20" s="6"/>
      <c r="C20" s="6" t="s">
        <v>237</v>
      </c>
      <c r="D20" s="7" t="s">
        <v>433</v>
      </c>
      <c r="E20" s="7"/>
      <c r="F20" s="7"/>
      <c r="G20" s="8" t="s">
        <v>105</v>
      </c>
      <c r="H20" s="9" t="s">
        <v>74</v>
      </c>
      <c r="I20" s="6">
        <v>6</v>
      </c>
      <c r="J20" s="6"/>
      <c r="K20" s="6">
        <v>6</v>
      </c>
      <c r="L20" s="6"/>
      <c r="M20" s="6"/>
      <c r="N20" s="6"/>
    </row>
    <row r="21" ht="71" customHeight="1" spans="1:14">
      <c r="A21" s="5"/>
      <c r="B21" s="6"/>
      <c r="C21" s="6"/>
      <c r="D21" s="7" t="s">
        <v>434</v>
      </c>
      <c r="E21" s="7"/>
      <c r="F21" s="7"/>
      <c r="G21" s="8" t="s">
        <v>83</v>
      </c>
      <c r="H21" s="9" t="s">
        <v>150</v>
      </c>
      <c r="I21" s="6">
        <v>6</v>
      </c>
      <c r="J21" s="6"/>
      <c r="K21" s="6">
        <v>5.4</v>
      </c>
      <c r="L21" s="6"/>
      <c r="M21" s="20" t="s">
        <v>435</v>
      </c>
      <c r="N21" s="21"/>
    </row>
    <row r="22" ht="15" customHeight="1" spans="1:14">
      <c r="A22" s="5"/>
      <c r="B22" s="6"/>
      <c r="C22" s="6"/>
      <c r="D22" s="24" t="s">
        <v>153</v>
      </c>
      <c r="E22" s="24"/>
      <c r="F22" s="24"/>
      <c r="G22" s="8" t="s">
        <v>83</v>
      </c>
      <c r="H22" s="9" t="s">
        <v>74</v>
      </c>
      <c r="I22" s="6">
        <v>6</v>
      </c>
      <c r="J22" s="6"/>
      <c r="K22" s="6">
        <v>6</v>
      </c>
      <c r="L22" s="6"/>
      <c r="M22" s="6"/>
      <c r="N22" s="6"/>
    </row>
    <row r="23" ht="15" customHeight="1" spans="1:14">
      <c r="A23" s="5"/>
      <c r="B23" s="6"/>
      <c r="C23" s="6"/>
      <c r="D23" s="7" t="s">
        <v>436</v>
      </c>
      <c r="E23" s="7"/>
      <c r="F23" s="7"/>
      <c r="G23" s="8" t="s">
        <v>296</v>
      </c>
      <c r="H23" s="9" t="s">
        <v>74</v>
      </c>
      <c r="I23" s="6">
        <v>6</v>
      </c>
      <c r="J23" s="6"/>
      <c r="K23" s="6">
        <v>6</v>
      </c>
      <c r="L23" s="6"/>
      <c r="M23" s="6"/>
      <c r="N23" s="6"/>
    </row>
    <row r="24" ht="38" customHeight="1" spans="1:14">
      <c r="A24" s="5"/>
      <c r="B24" s="6" t="s">
        <v>240</v>
      </c>
      <c r="C24" s="6" t="s">
        <v>241</v>
      </c>
      <c r="D24" s="7" t="s">
        <v>437</v>
      </c>
      <c r="E24" s="7"/>
      <c r="F24" s="7"/>
      <c r="G24" s="8" t="s">
        <v>243</v>
      </c>
      <c r="H24" s="9" t="s">
        <v>124</v>
      </c>
      <c r="I24" s="6">
        <v>10</v>
      </c>
      <c r="J24" s="6"/>
      <c r="K24" s="6">
        <v>10</v>
      </c>
      <c r="L24" s="6"/>
      <c r="M24" s="6"/>
      <c r="N24" s="6"/>
    </row>
    <row r="25" ht="15" customHeight="1" spans="1:14">
      <c r="A25" s="13" t="s">
        <v>246</v>
      </c>
      <c r="B25" s="13"/>
      <c r="C25" s="13"/>
      <c r="D25" s="13"/>
      <c r="E25" s="13"/>
      <c r="F25" s="13"/>
      <c r="G25" s="13"/>
      <c r="H25" s="13"/>
      <c r="I25" s="13">
        <v>100</v>
      </c>
      <c r="J25" s="13"/>
      <c r="K25" s="13">
        <v>99.4</v>
      </c>
      <c r="L25" s="13"/>
      <c r="M25" s="22"/>
      <c r="N25" s="22"/>
    </row>
    <row r="26" spans="1:14">
      <c r="A26" s="14" t="s">
        <v>247</v>
      </c>
      <c r="B26" s="15" t="s">
        <v>248</v>
      </c>
      <c r="C26" s="16"/>
      <c r="D26" s="16"/>
      <c r="E26" s="16"/>
      <c r="F26" s="16"/>
      <c r="G26" s="16"/>
      <c r="H26" s="16"/>
      <c r="I26" s="16"/>
      <c r="J26" s="16"/>
      <c r="K26" s="16"/>
      <c r="L26" s="16"/>
      <c r="M26" s="16"/>
      <c r="N26" s="23"/>
    </row>
    <row r="27" spans="1:14">
      <c r="A27" s="17" t="s">
        <v>249</v>
      </c>
      <c r="B27" s="17"/>
      <c r="C27" s="17"/>
      <c r="D27" s="17"/>
      <c r="E27" s="17"/>
      <c r="F27" s="17"/>
      <c r="G27" s="17"/>
      <c r="H27" s="17"/>
      <c r="I27" s="17"/>
      <c r="J27" s="17"/>
      <c r="K27" s="17"/>
      <c r="L27" s="17"/>
      <c r="M27" s="17"/>
      <c r="N27" s="17"/>
    </row>
    <row r="28" ht="51.95" customHeight="1" spans="1:14">
      <c r="A28" s="17" t="s">
        <v>250</v>
      </c>
      <c r="B28" s="17"/>
      <c r="C28" s="17"/>
      <c r="D28" s="17"/>
      <c r="E28" s="17"/>
      <c r="F28" s="17"/>
      <c r="G28" s="17"/>
      <c r="H28" s="17"/>
      <c r="I28" s="17"/>
      <c r="J28" s="17"/>
      <c r="K28" s="17"/>
      <c r="L28" s="17"/>
      <c r="M28" s="17"/>
      <c r="N28" s="17"/>
    </row>
    <row r="29" ht="41.1" customHeight="1" spans="1:14">
      <c r="A29" s="17" t="s">
        <v>251</v>
      </c>
      <c r="B29" s="17"/>
      <c r="C29" s="17"/>
      <c r="D29" s="17"/>
      <c r="E29" s="17"/>
      <c r="F29" s="17"/>
      <c r="G29" s="17"/>
      <c r="H29" s="17"/>
      <c r="I29" s="17"/>
      <c r="J29" s="17"/>
      <c r="K29" s="17"/>
      <c r="L29" s="17"/>
      <c r="M29" s="17"/>
      <c r="N29" s="17"/>
    </row>
    <row r="30" ht="15.95" customHeight="1"/>
  </sheetData>
  <mergeCells count="10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8"/>
    <mergeCell ref="B19:B23"/>
    <mergeCell ref="C14:C15"/>
    <mergeCell ref="C16:C18"/>
    <mergeCell ref="C20:C23"/>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1"/>
  <sheetViews>
    <sheetView workbookViewId="0">
      <selection activeCell="P12" sqref="P12:R12"/>
    </sheetView>
  </sheetViews>
  <sheetFormatPr defaultColWidth="9" defaultRowHeight="13.5"/>
  <cols>
    <col min="1" max="1" width="5.25" customWidth="1"/>
    <col min="3" max="3" width="7.25" customWidth="1"/>
    <col min="5" max="5" width="8.5" customWidth="1"/>
    <col min="6" max="6" width="2.38333333333333" customWidth="1"/>
    <col min="7" max="7" width="12.4416666666667"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438</v>
      </c>
      <c r="D2" s="2"/>
      <c r="E2" s="2"/>
      <c r="F2" s="2"/>
      <c r="G2" s="2"/>
      <c r="H2" s="2"/>
      <c r="I2" s="2"/>
      <c r="J2" s="2"/>
      <c r="K2" s="2"/>
      <c r="L2" s="2"/>
      <c r="M2" s="2"/>
      <c r="N2" s="2"/>
    </row>
    <row r="3" ht="15" customHeight="1" spans="1:14">
      <c r="A3" s="2" t="s">
        <v>170</v>
      </c>
      <c r="B3" s="2"/>
      <c r="C3" s="2" t="s">
        <v>195</v>
      </c>
      <c r="D3" s="2"/>
      <c r="E3" s="2"/>
      <c r="F3" s="2"/>
      <c r="G3" s="2"/>
      <c r="H3" s="2" t="s">
        <v>196</v>
      </c>
      <c r="I3" s="2"/>
      <c r="J3" s="2" t="s">
        <v>195</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268.8</v>
      </c>
      <c r="F6" s="2">
        <v>268.8</v>
      </c>
      <c r="G6" s="2"/>
      <c r="H6" s="2">
        <v>268.8</v>
      </c>
      <c r="I6" s="2"/>
      <c r="J6" s="2">
        <v>10</v>
      </c>
      <c r="K6" s="2"/>
      <c r="L6" s="18">
        <v>1</v>
      </c>
      <c r="M6" s="2"/>
      <c r="N6" s="2">
        <v>10</v>
      </c>
    </row>
    <row r="7" ht="15" customHeight="1" spans="1:14">
      <c r="A7" s="2"/>
      <c r="B7" s="2"/>
      <c r="C7" s="2" t="s">
        <v>202</v>
      </c>
      <c r="D7" s="2"/>
      <c r="E7" s="2">
        <v>268.8</v>
      </c>
      <c r="F7" s="2">
        <v>268.8</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66" customHeight="1" spans="1:14">
      <c r="A11" s="2"/>
      <c r="B11" s="2" t="s">
        <v>439</v>
      </c>
      <c r="C11" s="2"/>
      <c r="D11" s="2"/>
      <c r="E11" s="2"/>
      <c r="F11" s="2"/>
      <c r="G11" s="2"/>
      <c r="H11" s="4" t="s">
        <v>440</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22" customHeight="1" spans="1:14">
      <c r="A13" s="5"/>
      <c r="B13" s="6" t="s">
        <v>210</v>
      </c>
      <c r="C13" s="6" t="s">
        <v>211</v>
      </c>
      <c r="D13" s="7" t="s">
        <v>441</v>
      </c>
      <c r="E13" s="7"/>
      <c r="F13" s="7"/>
      <c r="G13" s="8" t="s">
        <v>442</v>
      </c>
      <c r="H13" s="8" t="s">
        <v>442</v>
      </c>
      <c r="I13" s="6">
        <v>6</v>
      </c>
      <c r="J13" s="6"/>
      <c r="K13" s="6">
        <v>6</v>
      </c>
      <c r="L13" s="6"/>
      <c r="M13" s="6"/>
      <c r="N13" s="6"/>
    </row>
    <row r="14" ht="15" customHeight="1" spans="1:14">
      <c r="A14" s="5"/>
      <c r="B14" s="6"/>
      <c r="C14" s="6"/>
      <c r="D14" s="7" t="s">
        <v>443</v>
      </c>
      <c r="E14" s="7"/>
      <c r="F14" s="7"/>
      <c r="G14" s="8" t="s">
        <v>444</v>
      </c>
      <c r="H14" s="9" t="s">
        <v>445</v>
      </c>
      <c r="I14" s="6">
        <v>6</v>
      </c>
      <c r="J14" s="6"/>
      <c r="K14" s="6">
        <v>6</v>
      </c>
      <c r="L14" s="6"/>
      <c r="M14" s="6"/>
      <c r="N14" s="6"/>
    </row>
    <row r="15" ht="15" customHeight="1" spans="1:14">
      <c r="A15" s="5"/>
      <c r="B15" s="6"/>
      <c r="C15" s="6"/>
      <c r="D15" s="7" t="s">
        <v>446</v>
      </c>
      <c r="E15" s="7"/>
      <c r="F15" s="7"/>
      <c r="G15" s="8" t="s">
        <v>447</v>
      </c>
      <c r="H15" s="8" t="s">
        <v>447</v>
      </c>
      <c r="I15" s="6">
        <v>6</v>
      </c>
      <c r="J15" s="6"/>
      <c r="K15" s="6">
        <v>6</v>
      </c>
      <c r="L15" s="6"/>
      <c r="M15" s="6"/>
      <c r="N15" s="6"/>
    </row>
    <row r="16" ht="15" customHeight="1" spans="1:14">
      <c r="A16" s="5"/>
      <c r="B16" s="6"/>
      <c r="C16" s="6" t="s">
        <v>220</v>
      </c>
      <c r="D16" s="7" t="s">
        <v>448</v>
      </c>
      <c r="E16" s="7"/>
      <c r="F16" s="7"/>
      <c r="G16" s="8" t="s">
        <v>449</v>
      </c>
      <c r="H16" s="9" t="s">
        <v>74</v>
      </c>
      <c r="I16" s="6">
        <v>6</v>
      </c>
      <c r="J16" s="6"/>
      <c r="K16" s="6">
        <v>6</v>
      </c>
      <c r="L16" s="6"/>
      <c r="M16" s="6"/>
      <c r="N16" s="6"/>
    </row>
    <row r="17" ht="15" customHeight="1" spans="1:14">
      <c r="A17" s="5"/>
      <c r="B17" s="6"/>
      <c r="C17" s="6"/>
      <c r="D17" s="10" t="s">
        <v>450</v>
      </c>
      <c r="E17" s="11"/>
      <c r="F17" s="12"/>
      <c r="G17" s="8" t="s">
        <v>124</v>
      </c>
      <c r="H17" s="9" t="s">
        <v>124</v>
      </c>
      <c r="I17" s="20">
        <v>6</v>
      </c>
      <c r="J17" s="21"/>
      <c r="K17" s="20">
        <v>6</v>
      </c>
      <c r="L17" s="21"/>
      <c r="M17" s="20"/>
      <c r="N17" s="21"/>
    </row>
    <row r="18" ht="15" customHeight="1" spans="1:14">
      <c r="A18" s="5"/>
      <c r="B18" s="6"/>
      <c r="C18" s="6"/>
      <c r="D18" s="7" t="s">
        <v>451</v>
      </c>
      <c r="E18" s="7"/>
      <c r="F18" s="7"/>
      <c r="G18" s="8" t="s">
        <v>243</v>
      </c>
      <c r="H18" s="9" t="s">
        <v>150</v>
      </c>
      <c r="I18" s="6">
        <v>5</v>
      </c>
      <c r="J18" s="6"/>
      <c r="K18" s="6">
        <v>5</v>
      </c>
      <c r="L18" s="6"/>
      <c r="M18" s="6"/>
      <c r="N18" s="6"/>
    </row>
    <row r="19" ht="15" customHeight="1" spans="1:14">
      <c r="A19" s="5"/>
      <c r="B19" s="6"/>
      <c r="C19" s="6" t="s">
        <v>223</v>
      </c>
      <c r="D19" s="7" t="s">
        <v>452</v>
      </c>
      <c r="E19" s="7"/>
      <c r="F19" s="7"/>
      <c r="G19" s="8" t="s">
        <v>111</v>
      </c>
      <c r="H19" s="9" t="s">
        <v>74</v>
      </c>
      <c r="I19" s="6">
        <v>5</v>
      </c>
      <c r="J19" s="6"/>
      <c r="K19" s="6">
        <v>5</v>
      </c>
      <c r="L19" s="6"/>
      <c r="M19" s="6"/>
      <c r="N19" s="6"/>
    </row>
    <row r="20" ht="15" customHeight="1" spans="1:14">
      <c r="A20" s="5"/>
      <c r="B20" s="6"/>
      <c r="C20" s="6"/>
      <c r="D20" s="7" t="s">
        <v>453</v>
      </c>
      <c r="E20" s="7"/>
      <c r="F20" s="7"/>
      <c r="G20" s="8" t="s">
        <v>111</v>
      </c>
      <c r="H20" s="9" t="s">
        <v>74</v>
      </c>
      <c r="I20" s="6">
        <v>5</v>
      </c>
      <c r="J20" s="6"/>
      <c r="K20" s="6">
        <v>5</v>
      </c>
      <c r="L20" s="6"/>
      <c r="M20" s="6"/>
      <c r="N20" s="6"/>
    </row>
    <row r="21" ht="15" customHeight="1" spans="1:14">
      <c r="A21" s="5"/>
      <c r="B21" s="6"/>
      <c r="C21" s="6" t="s">
        <v>227</v>
      </c>
      <c r="D21" s="7" t="s">
        <v>112</v>
      </c>
      <c r="E21" s="7"/>
      <c r="F21" s="7"/>
      <c r="G21" s="8" t="s">
        <v>105</v>
      </c>
      <c r="H21" s="9" t="s">
        <v>74</v>
      </c>
      <c r="I21" s="6">
        <v>5</v>
      </c>
      <c r="J21" s="6"/>
      <c r="K21" s="6">
        <v>5</v>
      </c>
      <c r="L21" s="6"/>
      <c r="M21" s="6"/>
      <c r="N21" s="6"/>
    </row>
    <row r="22" ht="23" customHeight="1" spans="1:14">
      <c r="A22" s="5"/>
      <c r="B22" s="6" t="s">
        <v>231</v>
      </c>
      <c r="C22" s="6" t="s">
        <v>232</v>
      </c>
      <c r="D22" s="7" t="s">
        <v>454</v>
      </c>
      <c r="E22" s="7"/>
      <c r="F22" s="7"/>
      <c r="G22" s="8" t="s">
        <v>128</v>
      </c>
      <c r="H22" s="9" t="s">
        <v>74</v>
      </c>
      <c r="I22" s="6">
        <v>10</v>
      </c>
      <c r="J22" s="6"/>
      <c r="K22" s="6">
        <v>10</v>
      </c>
      <c r="L22" s="6"/>
      <c r="M22" s="6"/>
      <c r="N22" s="6"/>
    </row>
    <row r="23" ht="15" customHeight="1" spans="1:14">
      <c r="A23" s="5"/>
      <c r="B23" s="6"/>
      <c r="C23" s="6" t="s">
        <v>237</v>
      </c>
      <c r="D23" s="7" t="s">
        <v>238</v>
      </c>
      <c r="E23" s="7"/>
      <c r="F23" s="7"/>
      <c r="G23" s="8" t="s">
        <v>83</v>
      </c>
      <c r="H23" s="9" t="s">
        <v>74</v>
      </c>
      <c r="I23" s="6">
        <v>10</v>
      </c>
      <c r="J23" s="6"/>
      <c r="K23" s="6">
        <v>10</v>
      </c>
      <c r="L23" s="6"/>
      <c r="M23" s="6"/>
      <c r="N23" s="6"/>
    </row>
    <row r="24" ht="15" customHeight="1" spans="1:14">
      <c r="A24" s="5"/>
      <c r="B24" s="6"/>
      <c r="C24" s="6"/>
      <c r="D24" s="7" t="s">
        <v>455</v>
      </c>
      <c r="E24" s="7"/>
      <c r="F24" s="7"/>
      <c r="G24" s="8" t="s">
        <v>74</v>
      </c>
      <c r="H24" s="9" t="s">
        <v>74</v>
      </c>
      <c r="I24" s="6">
        <v>10</v>
      </c>
      <c r="J24" s="6"/>
      <c r="K24" s="6">
        <v>10</v>
      </c>
      <c r="L24" s="6"/>
      <c r="M24" s="6"/>
      <c r="N24" s="6"/>
    </row>
    <row r="25" ht="38" customHeight="1" spans="1:14">
      <c r="A25" s="5"/>
      <c r="B25" s="6" t="s">
        <v>240</v>
      </c>
      <c r="C25" s="6" t="s">
        <v>241</v>
      </c>
      <c r="D25" s="7" t="s">
        <v>456</v>
      </c>
      <c r="E25" s="7"/>
      <c r="F25" s="7"/>
      <c r="G25" s="8" t="s">
        <v>243</v>
      </c>
      <c r="H25" s="9" t="s">
        <v>124</v>
      </c>
      <c r="I25" s="6">
        <v>10</v>
      </c>
      <c r="J25" s="6"/>
      <c r="K25" s="6">
        <v>10</v>
      </c>
      <c r="L25" s="6"/>
      <c r="M25" s="6"/>
      <c r="N25" s="6"/>
    </row>
    <row r="26" ht="15" customHeight="1" spans="1:14">
      <c r="A26" s="13" t="s">
        <v>246</v>
      </c>
      <c r="B26" s="13"/>
      <c r="C26" s="13"/>
      <c r="D26" s="13"/>
      <c r="E26" s="13"/>
      <c r="F26" s="13"/>
      <c r="G26" s="13"/>
      <c r="H26" s="13"/>
      <c r="I26" s="13">
        <v>100</v>
      </c>
      <c r="J26" s="13"/>
      <c r="K26" s="13">
        <v>100</v>
      </c>
      <c r="L26" s="13"/>
      <c r="M26" s="22"/>
      <c r="N26" s="22"/>
    </row>
    <row r="27" spans="1:14">
      <c r="A27" s="14" t="s">
        <v>247</v>
      </c>
      <c r="B27" s="15" t="s">
        <v>248</v>
      </c>
      <c r="C27" s="16"/>
      <c r="D27" s="16"/>
      <c r="E27" s="16"/>
      <c r="F27" s="16"/>
      <c r="G27" s="16"/>
      <c r="H27" s="16"/>
      <c r="I27" s="16"/>
      <c r="J27" s="16"/>
      <c r="K27" s="16"/>
      <c r="L27" s="16"/>
      <c r="M27" s="16"/>
      <c r="N27" s="23"/>
    </row>
    <row r="28" spans="1:14">
      <c r="A28" s="17" t="s">
        <v>249</v>
      </c>
      <c r="B28" s="17"/>
      <c r="C28" s="17"/>
      <c r="D28" s="17"/>
      <c r="E28" s="17"/>
      <c r="F28" s="17"/>
      <c r="G28" s="17"/>
      <c r="H28" s="17"/>
      <c r="I28" s="17"/>
      <c r="J28" s="17"/>
      <c r="K28" s="17"/>
      <c r="L28" s="17"/>
      <c r="M28" s="17"/>
      <c r="N28" s="17"/>
    </row>
    <row r="29" ht="51.95" customHeight="1" spans="1:14">
      <c r="A29" s="17" t="s">
        <v>250</v>
      </c>
      <c r="B29" s="17"/>
      <c r="C29" s="17"/>
      <c r="D29" s="17"/>
      <c r="E29" s="17"/>
      <c r="F29" s="17"/>
      <c r="G29" s="17"/>
      <c r="H29" s="17"/>
      <c r="I29" s="17"/>
      <c r="J29" s="17"/>
      <c r="K29" s="17"/>
      <c r="L29" s="17"/>
      <c r="M29" s="17"/>
      <c r="N29" s="17"/>
    </row>
    <row r="30" ht="41.1" customHeight="1" spans="1:14">
      <c r="A30" s="17" t="s">
        <v>251</v>
      </c>
      <c r="B30" s="17"/>
      <c r="C30" s="17"/>
      <c r="D30" s="17"/>
      <c r="E30" s="17"/>
      <c r="F30" s="17"/>
      <c r="G30" s="17"/>
      <c r="H30" s="17"/>
      <c r="I30" s="17"/>
      <c r="J30" s="17"/>
      <c r="K30" s="17"/>
      <c r="L30" s="17"/>
      <c r="M30" s="17"/>
      <c r="N30" s="17"/>
    </row>
    <row r="31" ht="15.95" customHeight="1"/>
  </sheetData>
  <mergeCells count="112">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21"/>
    <mergeCell ref="B22:B24"/>
    <mergeCell ref="C13:C15"/>
    <mergeCell ref="C16:C18"/>
    <mergeCell ref="C19:C20"/>
    <mergeCell ref="C23:C24"/>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3"/>
  <sheetViews>
    <sheetView topLeftCell="A5" workbookViewId="0">
      <selection activeCell="K13" sqref="K13:L27"/>
    </sheetView>
  </sheetViews>
  <sheetFormatPr defaultColWidth="9" defaultRowHeight="13.5"/>
  <cols>
    <col min="1" max="1" width="5.25" customWidth="1"/>
    <col min="3" max="3" width="8.225" customWidth="1"/>
    <col min="5" max="5" width="8.75"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457</v>
      </c>
      <c r="D2" s="2"/>
      <c r="E2" s="2"/>
      <c r="F2" s="2"/>
      <c r="G2" s="2"/>
      <c r="H2" s="2"/>
      <c r="I2" s="2"/>
      <c r="J2" s="2"/>
      <c r="K2" s="2"/>
      <c r="L2" s="2"/>
      <c r="M2" s="2"/>
      <c r="N2" s="2"/>
    </row>
    <row r="3" ht="15" customHeight="1" spans="1:14">
      <c r="A3" s="2" t="s">
        <v>170</v>
      </c>
      <c r="B3" s="2"/>
      <c r="C3" s="2" t="s">
        <v>195</v>
      </c>
      <c r="D3" s="2"/>
      <c r="E3" s="2"/>
      <c r="F3" s="2"/>
      <c r="G3" s="2"/>
      <c r="H3" s="2" t="s">
        <v>196</v>
      </c>
      <c r="I3" s="2"/>
      <c r="J3" s="2" t="s">
        <v>195</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680</v>
      </c>
      <c r="F6" s="2">
        <v>680</v>
      </c>
      <c r="G6" s="2"/>
      <c r="H6" s="2">
        <v>600</v>
      </c>
      <c r="I6" s="2"/>
      <c r="J6" s="2">
        <v>10</v>
      </c>
      <c r="K6" s="2"/>
      <c r="L6" s="18">
        <v>0.88</v>
      </c>
      <c r="M6" s="2"/>
      <c r="N6" s="2">
        <v>8.8</v>
      </c>
    </row>
    <row r="7" ht="15" customHeight="1" spans="1:14">
      <c r="A7" s="2"/>
      <c r="B7" s="2"/>
      <c r="C7" s="2" t="s">
        <v>202</v>
      </c>
      <c r="D7" s="2"/>
      <c r="E7" s="2">
        <v>680</v>
      </c>
      <c r="F7" s="2">
        <v>680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64" customHeight="1" spans="1:14">
      <c r="A11" s="2"/>
      <c r="B11" s="2" t="s">
        <v>458</v>
      </c>
      <c r="C11" s="2"/>
      <c r="D11" s="2"/>
      <c r="E11" s="2"/>
      <c r="F11" s="2"/>
      <c r="G11" s="2"/>
      <c r="H11" s="4" t="s">
        <v>459</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28" customHeight="1" spans="1:14">
      <c r="A13" s="5"/>
      <c r="B13" s="6" t="s">
        <v>210</v>
      </c>
      <c r="C13" s="6" t="s">
        <v>211</v>
      </c>
      <c r="D13" s="7" t="s">
        <v>460</v>
      </c>
      <c r="E13" s="7"/>
      <c r="F13" s="7"/>
      <c r="G13" s="8" t="s">
        <v>461</v>
      </c>
      <c r="H13" s="9" t="s">
        <v>442</v>
      </c>
      <c r="I13" s="6">
        <v>5</v>
      </c>
      <c r="J13" s="6"/>
      <c r="K13" s="6">
        <v>5</v>
      </c>
      <c r="L13" s="6"/>
      <c r="M13" s="6"/>
      <c r="N13" s="6"/>
    </row>
    <row r="14" ht="15" customHeight="1" spans="1:14">
      <c r="A14" s="5"/>
      <c r="B14" s="6"/>
      <c r="C14" s="6"/>
      <c r="D14" s="7" t="s">
        <v>462</v>
      </c>
      <c r="E14" s="7"/>
      <c r="F14" s="7"/>
      <c r="G14" s="8" t="s">
        <v>463</v>
      </c>
      <c r="H14" s="9" t="s">
        <v>464</v>
      </c>
      <c r="I14" s="6">
        <v>5</v>
      </c>
      <c r="J14" s="6"/>
      <c r="K14" s="6">
        <v>5</v>
      </c>
      <c r="L14" s="6"/>
      <c r="M14" s="6"/>
      <c r="N14" s="6"/>
    </row>
    <row r="15" ht="15" customHeight="1" spans="1:14">
      <c r="A15" s="5"/>
      <c r="B15" s="6"/>
      <c r="C15" s="6"/>
      <c r="D15" s="10" t="s">
        <v>465</v>
      </c>
      <c r="E15" s="11"/>
      <c r="F15" s="12"/>
      <c r="G15" s="8" t="s">
        <v>466</v>
      </c>
      <c r="H15" s="9" t="s">
        <v>467</v>
      </c>
      <c r="I15" s="6">
        <v>5</v>
      </c>
      <c r="J15" s="6"/>
      <c r="K15" s="6">
        <v>5</v>
      </c>
      <c r="L15" s="6"/>
      <c r="M15" s="20"/>
      <c r="N15" s="21"/>
    </row>
    <row r="16" ht="15" customHeight="1" spans="1:14">
      <c r="A16" s="5"/>
      <c r="B16" s="6"/>
      <c r="C16" s="6"/>
      <c r="D16" s="7" t="s">
        <v>468</v>
      </c>
      <c r="E16" s="7"/>
      <c r="F16" s="7"/>
      <c r="G16" s="8" t="s">
        <v>469</v>
      </c>
      <c r="H16" s="9" t="s">
        <v>470</v>
      </c>
      <c r="I16" s="6">
        <v>5</v>
      </c>
      <c r="J16" s="6"/>
      <c r="K16" s="6">
        <v>5</v>
      </c>
      <c r="L16" s="6"/>
      <c r="M16" s="6"/>
      <c r="N16" s="6"/>
    </row>
    <row r="17" ht="15" customHeight="1" spans="1:14">
      <c r="A17" s="5"/>
      <c r="B17" s="6"/>
      <c r="C17" s="6" t="s">
        <v>220</v>
      </c>
      <c r="D17" s="7" t="s">
        <v>471</v>
      </c>
      <c r="E17" s="7"/>
      <c r="F17" s="7"/>
      <c r="G17" s="8" t="s">
        <v>105</v>
      </c>
      <c r="H17" s="9" t="s">
        <v>74</v>
      </c>
      <c r="I17" s="6">
        <v>5</v>
      </c>
      <c r="J17" s="6"/>
      <c r="K17" s="6">
        <v>5</v>
      </c>
      <c r="L17" s="6"/>
      <c r="M17" s="6"/>
      <c r="N17" s="6"/>
    </row>
    <row r="18" ht="15" customHeight="1" spans="1:14">
      <c r="A18" s="5"/>
      <c r="B18" s="6"/>
      <c r="C18" s="6"/>
      <c r="D18" s="10" t="s">
        <v>472</v>
      </c>
      <c r="E18" s="11"/>
      <c r="F18" s="12"/>
      <c r="G18" s="8" t="s">
        <v>243</v>
      </c>
      <c r="H18" s="9" t="s">
        <v>74</v>
      </c>
      <c r="I18" s="6">
        <v>4</v>
      </c>
      <c r="J18" s="6"/>
      <c r="K18" s="6">
        <v>4</v>
      </c>
      <c r="L18" s="6"/>
      <c r="M18" s="20"/>
      <c r="N18" s="21"/>
    </row>
    <row r="19" ht="15" customHeight="1" spans="1:14">
      <c r="A19" s="5"/>
      <c r="B19" s="6"/>
      <c r="C19" s="6"/>
      <c r="D19" s="7" t="s">
        <v>473</v>
      </c>
      <c r="E19" s="7"/>
      <c r="F19" s="7"/>
      <c r="G19" s="8" t="s">
        <v>105</v>
      </c>
      <c r="H19" s="9" t="s">
        <v>74</v>
      </c>
      <c r="I19" s="6">
        <v>5</v>
      </c>
      <c r="J19" s="6"/>
      <c r="K19" s="6">
        <v>5</v>
      </c>
      <c r="L19" s="6"/>
      <c r="M19" s="6"/>
      <c r="N19" s="6"/>
    </row>
    <row r="20" ht="15" customHeight="1" spans="1:14">
      <c r="A20" s="5"/>
      <c r="B20" s="6"/>
      <c r="C20" s="6" t="s">
        <v>223</v>
      </c>
      <c r="D20" s="7" t="s">
        <v>474</v>
      </c>
      <c r="E20" s="7"/>
      <c r="F20" s="7"/>
      <c r="G20" s="8" t="s">
        <v>111</v>
      </c>
      <c r="H20" s="9" t="s">
        <v>74</v>
      </c>
      <c r="I20" s="6">
        <v>4</v>
      </c>
      <c r="J20" s="6"/>
      <c r="K20" s="6">
        <v>4</v>
      </c>
      <c r="L20" s="6"/>
      <c r="M20" s="6"/>
      <c r="N20" s="6"/>
    </row>
    <row r="21" ht="15" customHeight="1" spans="1:14">
      <c r="A21" s="5"/>
      <c r="B21" s="6"/>
      <c r="C21" s="6"/>
      <c r="D21" s="7" t="s">
        <v>475</v>
      </c>
      <c r="E21" s="7"/>
      <c r="F21" s="7"/>
      <c r="G21" s="8" t="s">
        <v>111</v>
      </c>
      <c r="H21" s="9" t="s">
        <v>74</v>
      </c>
      <c r="I21" s="6">
        <v>4</v>
      </c>
      <c r="J21" s="6"/>
      <c r="K21" s="6">
        <v>4</v>
      </c>
      <c r="L21" s="6"/>
      <c r="M21" s="6"/>
      <c r="N21" s="6"/>
    </row>
    <row r="22" ht="15" customHeight="1" spans="1:14">
      <c r="A22" s="5"/>
      <c r="B22" s="6"/>
      <c r="C22" s="6"/>
      <c r="D22" s="7" t="s">
        <v>476</v>
      </c>
      <c r="E22" s="7"/>
      <c r="F22" s="7"/>
      <c r="G22" s="8" t="s">
        <v>111</v>
      </c>
      <c r="H22" s="9" t="s">
        <v>74</v>
      </c>
      <c r="I22" s="6">
        <v>4</v>
      </c>
      <c r="J22" s="6"/>
      <c r="K22" s="6">
        <v>4</v>
      </c>
      <c r="L22" s="6"/>
      <c r="M22" s="6"/>
      <c r="N22" s="6"/>
    </row>
    <row r="23" ht="15" customHeight="1" spans="1:14">
      <c r="A23" s="5"/>
      <c r="B23" s="6"/>
      <c r="C23" s="6" t="s">
        <v>227</v>
      </c>
      <c r="D23" s="7" t="s">
        <v>112</v>
      </c>
      <c r="E23" s="7"/>
      <c r="F23" s="7"/>
      <c r="G23" s="8" t="s">
        <v>105</v>
      </c>
      <c r="H23" s="9" t="s">
        <v>74</v>
      </c>
      <c r="I23" s="6">
        <v>4</v>
      </c>
      <c r="J23" s="6"/>
      <c r="K23" s="6">
        <v>4</v>
      </c>
      <c r="L23" s="6"/>
      <c r="M23" s="6"/>
      <c r="N23" s="6"/>
    </row>
    <row r="24" ht="26" customHeight="1" spans="1:14">
      <c r="A24" s="5"/>
      <c r="B24" s="6" t="s">
        <v>231</v>
      </c>
      <c r="C24" s="6" t="s">
        <v>232</v>
      </c>
      <c r="D24" s="7" t="s">
        <v>477</v>
      </c>
      <c r="E24" s="7"/>
      <c r="F24" s="7"/>
      <c r="G24" s="8" t="s">
        <v>105</v>
      </c>
      <c r="H24" s="9" t="s">
        <v>74</v>
      </c>
      <c r="I24" s="6">
        <v>10</v>
      </c>
      <c r="J24" s="6"/>
      <c r="K24" s="6">
        <v>10</v>
      </c>
      <c r="L24" s="6"/>
      <c r="M24" s="6"/>
      <c r="N24" s="6"/>
    </row>
    <row r="25" ht="65" customHeight="1" spans="1:14">
      <c r="A25" s="5"/>
      <c r="B25" s="6"/>
      <c r="C25" s="6" t="s">
        <v>237</v>
      </c>
      <c r="D25" s="7" t="s">
        <v>238</v>
      </c>
      <c r="E25" s="7"/>
      <c r="F25" s="7"/>
      <c r="G25" s="8" t="s">
        <v>83</v>
      </c>
      <c r="H25" s="9" t="s">
        <v>150</v>
      </c>
      <c r="I25" s="6">
        <v>10</v>
      </c>
      <c r="J25" s="6"/>
      <c r="K25" s="6">
        <v>9</v>
      </c>
      <c r="L25" s="6"/>
      <c r="M25" s="6" t="s">
        <v>478</v>
      </c>
      <c r="N25" s="6"/>
    </row>
    <row r="26" ht="30" customHeight="1" spans="1:14">
      <c r="A26" s="5"/>
      <c r="B26" s="6"/>
      <c r="C26" s="6"/>
      <c r="D26" s="7" t="s">
        <v>455</v>
      </c>
      <c r="E26" s="7"/>
      <c r="F26" s="7"/>
      <c r="G26" s="8" t="s">
        <v>243</v>
      </c>
      <c r="H26" s="9" t="s">
        <v>74</v>
      </c>
      <c r="I26" s="6">
        <v>10</v>
      </c>
      <c r="J26" s="6"/>
      <c r="K26" s="6">
        <v>10</v>
      </c>
      <c r="L26" s="6"/>
      <c r="M26" s="6"/>
      <c r="N26" s="6"/>
    </row>
    <row r="27" ht="33" customHeight="1" spans="1:14">
      <c r="A27" s="5"/>
      <c r="B27" s="6" t="s">
        <v>240</v>
      </c>
      <c r="C27" s="6" t="s">
        <v>241</v>
      </c>
      <c r="D27" s="7" t="s">
        <v>479</v>
      </c>
      <c r="E27" s="7"/>
      <c r="F27" s="7"/>
      <c r="G27" s="8" t="s">
        <v>243</v>
      </c>
      <c r="H27" s="9" t="s">
        <v>424</v>
      </c>
      <c r="I27" s="6">
        <v>10</v>
      </c>
      <c r="J27" s="6"/>
      <c r="K27" s="6">
        <v>10</v>
      </c>
      <c r="L27" s="6"/>
      <c r="M27" s="6"/>
      <c r="N27" s="6"/>
    </row>
    <row r="28" ht="15" customHeight="1" spans="1:14">
      <c r="A28" s="13" t="s">
        <v>246</v>
      </c>
      <c r="B28" s="13"/>
      <c r="C28" s="13"/>
      <c r="D28" s="13"/>
      <c r="E28" s="13"/>
      <c r="F28" s="13"/>
      <c r="G28" s="13"/>
      <c r="H28" s="13"/>
      <c r="I28" s="13">
        <v>100</v>
      </c>
      <c r="J28" s="13"/>
      <c r="K28" s="13">
        <v>97.8</v>
      </c>
      <c r="L28" s="13"/>
      <c r="M28" s="22"/>
      <c r="N28" s="22"/>
    </row>
    <row r="29" spans="1:14">
      <c r="A29" s="14" t="s">
        <v>247</v>
      </c>
      <c r="B29" s="15" t="s">
        <v>248</v>
      </c>
      <c r="C29" s="16"/>
      <c r="D29" s="16"/>
      <c r="E29" s="16"/>
      <c r="F29" s="16"/>
      <c r="G29" s="16"/>
      <c r="H29" s="16"/>
      <c r="I29" s="16"/>
      <c r="J29" s="16"/>
      <c r="K29" s="16"/>
      <c r="L29" s="16"/>
      <c r="M29" s="16"/>
      <c r="N29" s="23"/>
    </row>
    <row r="30" spans="1:14">
      <c r="A30" s="17" t="s">
        <v>249</v>
      </c>
      <c r="B30" s="17"/>
      <c r="C30" s="17"/>
      <c r="D30" s="17"/>
      <c r="E30" s="17"/>
      <c r="F30" s="17"/>
      <c r="G30" s="17"/>
      <c r="H30" s="17"/>
      <c r="I30" s="17"/>
      <c r="J30" s="17"/>
      <c r="K30" s="17"/>
      <c r="L30" s="17"/>
      <c r="M30" s="17"/>
      <c r="N30" s="17"/>
    </row>
    <row r="31" ht="51.95" customHeight="1" spans="1:14">
      <c r="A31" s="17" t="s">
        <v>250</v>
      </c>
      <c r="B31" s="17"/>
      <c r="C31" s="17"/>
      <c r="D31" s="17"/>
      <c r="E31" s="17"/>
      <c r="F31" s="17"/>
      <c r="G31" s="17"/>
      <c r="H31" s="17"/>
      <c r="I31" s="17"/>
      <c r="J31" s="17"/>
      <c r="K31" s="17"/>
      <c r="L31" s="17"/>
      <c r="M31" s="17"/>
      <c r="N31" s="17"/>
    </row>
    <row r="32" ht="41.1" customHeight="1" spans="1:14">
      <c r="A32" s="17" t="s">
        <v>251</v>
      </c>
      <c r="B32" s="17"/>
      <c r="C32" s="17"/>
      <c r="D32" s="17"/>
      <c r="E32" s="17"/>
      <c r="F32" s="17"/>
      <c r="G32" s="17"/>
      <c r="H32" s="17"/>
      <c r="I32" s="17"/>
      <c r="J32" s="17"/>
      <c r="K32" s="17"/>
      <c r="L32" s="17"/>
      <c r="M32" s="17"/>
      <c r="N32" s="17"/>
    </row>
    <row r="33" ht="15.95" customHeight="1"/>
  </sheetData>
  <mergeCells count="12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B29:N29"/>
    <mergeCell ref="A30:N30"/>
    <mergeCell ref="A31:N31"/>
    <mergeCell ref="A32:N32"/>
    <mergeCell ref="A10:A11"/>
    <mergeCell ref="A12:A27"/>
    <mergeCell ref="B13:B23"/>
    <mergeCell ref="B24:B26"/>
    <mergeCell ref="C13:C16"/>
    <mergeCell ref="C17:C19"/>
    <mergeCell ref="C20:C22"/>
    <mergeCell ref="C25:C26"/>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8"/>
  <sheetViews>
    <sheetView topLeftCell="A7" workbookViewId="0">
      <selection activeCell="A21" sqref="A21"/>
    </sheetView>
  </sheetViews>
  <sheetFormatPr defaultColWidth="9" defaultRowHeight="13.5"/>
  <cols>
    <col min="1" max="1" width="81.6333333333333" customWidth="1"/>
  </cols>
  <sheetData>
    <row r="1" spans="1:1">
      <c r="A1" s="114"/>
    </row>
    <row r="2" ht="40.5" customHeight="1" spans="1:1">
      <c r="A2" s="124" t="s">
        <v>4</v>
      </c>
    </row>
    <row r="3" ht="19.5" customHeight="1" spans="1:1">
      <c r="A3" s="114"/>
    </row>
    <row r="4" s="123" customFormat="1" ht="30.75" customHeight="1" spans="1:1">
      <c r="A4" s="125" t="s">
        <v>5</v>
      </c>
    </row>
    <row r="5" s="123" customFormat="1" ht="30.75" customHeight="1" spans="1:1">
      <c r="A5" s="125" t="s">
        <v>6</v>
      </c>
    </row>
    <row r="6" s="123" customFormat="1" ht="30.75" customHeight="1" spans="1:1">
      <c r="A6" s="125" t="s">
        <v>7</v>
      </c>
    </row>
    <row r="7" s="123" customFormat="1" ht="30.75" customHeight="1" spans="1:1">
      <c r="A7" s="126" t="s">
        <v>8</v>
      </c>
    </row>
    <row r="8" s="123" customFormat="1" ht="30.75" customHeight="1" spans="1:1">
      <c r="A8" s="126" t="s">
        <v>9</v>
      </c>
    </row>
    <row r="9" s="123" customFormat="1" ht="30.75" customHeight="1" spans="1:1">
      <c r="A9" s="126" t="s">
        <v>10</v>
      </c>
    </row>
    <row r="10" s="123" customFormat="1" ht="30.75" customHeight="1" spans="1:1">
      <c r="A10" s="126" t="s">
        <v>11</v>
      </c>
    </row>
    <row r="11" s="123" customFormat="1" ht="30.75" customHeight="1" spans="1:1">
      <c r="A11" s="126" t="s">
        <v>12</v>
      </c>
    </row>
    <row r="12" s="123" customFormat="1" ht="30.75" customHeight="1" spans="1:1">
      <c r="A12" s="126" t="s">
        <v>13</v>
      </c>
    </row>
    <row r="13" s="123" customFormat="1" ht="30.75" customHeight="1" spans="1:1">
      <c r="A13" s="126" t="s">
        <v>14</v>
      </c>
    </row>
    <row r="14" s="123" customFormat="1" ht="30.75" customHeight="1" spans="1:1">
      <c r="A14" s="126" t="s">
        <v>15</v>
      </c>
    </row>
    <row r="15" s="123" customFormat="1" ht="30.75" customHeight="1" spans="1:1">
      <c r="A15" s="126" t="s">
        <v>16</v>
      </c>
    </row>
    <row r="16" ht="30.75" customHeight="1" spans="1:1">
      <c r="A16" s="126" t="s">
        <v>17</v>
      </c>
    </row>
    <row r="17" ht="30.75" customHeight="1" spans="1:1">
      <c r="A17" s="126" t="s">
        <v>18</v>
      </c>
    </row>
    <row r="18" ht="30.75" customHeight="1" spans="1:1">
      <c r="A18" s="126" t="s">
        <v>19</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A20"/>
  <sheetViews>
    <sheetView showGridLines="0" topLeftCell="A15" workbookViewId="0">
      <selection activeCell="A20" sqref="$A20:$XFD20"/>
    </sheetView>
  </sheetViews>
  <sheetFormatPr defaultColWidth="9" defaultRowHeight="13.5"/>
  <cols>
    <col min="1" max="1" width="93" style="114" customWidth="1"/>
    <col min="2" max="16384" width="9" style="114"/>
  </cols>
  <sheetData>
    <row r="2" ht="27" spans="1:1">
      <c r="A2" s="115" t="s">
        <v>20</v>
      </c>
    </row>
    <row r="3" ht="29.25" customHeight="1" spans="1:1">
      <c r="A3" s="116"/>
    </row>
    <row r="4" ht="29.25" customHeight="1" spans="1:1">
      <c r="A4" s="117" t="s">
        <v>21</v>
      </c>
    </row>
    <row r="5" ht="409" customHeight="1" spans="1:1">
      <c r="A5" s="118" t="s">
        <v>22</v>
      </c>
    </row>
    <row r="6" ht="380" customHeight="1" spans="1:1">
      <c r="A6" s="118" t="s">
        <v>23</v>
      </c>
    </row>
    <row r="7" ht="29.25" customHeight="1" spans="1:1">
      <c r="A7" s="117" t="s">
        <v>24</v>
      </c>
    </row>
    <row r="8" ht="408" customHeight="1" spans="1:1">
      <c r="A8" s="118" t="s">
        <v>25</v>
      </c>
    </row>
    <row r="9" ht="29.25" customHeight="1" spans="1:1">
      <c r="A9" s="117" t="s">
        <v>26</v>
      </c>
    </row>
    <row r="10" ht="120" customHeight="1" spans="1:1">
      <c r="A10" s="118" t="s">
        <v>27</v>
      </c>
    </row>
    <row r="11" ht="409" customHeight="1" spans="1:1">
      <c r="A11" s="118" t="s">
        <v>28</v>
      </c>
    </row>
    <row r="12" ht="219" customHeight="1" spans="1:1">
      <c r="A12" s="118" t="s">
        <v>29</v>
      </c>
    </row>
    <row r="13" ht="309" customHeight="1" spans="1:1">
      <c r="A13" s="118" t="s">
        <v>30</v>
      </c>
    </row>
    <row r="14" ht="29.25" customHeight="1" spans="1:1">
      <c r="A14" s="117" t="s">
        <v>31</v>
      </c>
    </row>
    <row r="15" ht="205" customHeight="1" spans="1:1">
      <c r="A15" s="118" t="s">
        <v>32</v>
      </c>
    </row>
    <row r="16" ht="29.25" customHeight="1" spans="1:1">
      <c r="A16" s="117" t="s">
        <v>33</v>
      </c>
    </row>
    <row r="17" ht="107.25" customHeight="1" spans="1:1">
      <c r="A17" s="119" t="s">
        <v>34</v>
      </c>
    </row>
    <row r="18" ht="59" customHeight="1" spans="1:1">
      <c r="A18" s="120" t="s">
        <v>35</v>
      </c>
    </row>
    <row r="19" ht="47" customHeight="1" spans="1:1">
      <c r="A19" s="121"/>
    </row>
    <row r="20" ht="29.25" customHeight="1" spans="1:1">
      <c r="A20" s="122" t="s">
        <v>36</v>
      </c>
    </row>
  </sheetData>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A56"/>
  <sheetViews>
    <sheetView zoomScale="50" zoomScaleNormal="50" workbookViewId="0">
      <selection activeCell="B10" sqref="B10:D10"/>
    </sheetView>
  </sheetViews>
  <sheetFormatPr defaultColWidth="11" defaultRowHeight="14.25"/>
  <cols>
    <col min="1" max="1" width="24.75" style="59" customWidth="1"/>
    <col min="2" max="2" width="22.1333333333333" style="59" customWidth="1"/>
    <col min="3" max="3" width="23.6333333333333" style="59" customWidth="1"/>
    <col min="4" max="4" width="29.25" style="59" customWidth="1"/>
    <col min="5" max="5" width="14" style="59" customWidth="1"/>
    <col min="6" max="6" width="14.25" style="59" customWidth="1"/>
    <col min="7" max="7" width="13.25" style="59" customWidth="1"/>
    <col min="8" max="8" width="11.8833333333333" style="59" customWidth="1"/>
    <col min="9" max="9" width="23.75" style="59" customWidth="1"/>
    <col min="10" max="16378" width="11" style="59"/>
    <col min="16379" max="16384" width="11" style="61"/>
  </cols>
  <sheetData>
    <row r="1" s="59" customFormat="1" ht="64.5" customHeight="1" spans="1:9">
      <c r="A1" s="62" t="s">
        <v>37</v>
      </c>
      <c r="B1" s="62"/>
      <c r="C1" s="62"/>
      <c r="D1" s="62"/>
      <c r="E1" s="62"/>
      <c r="F1" s="62"/>
      <c r="G1" s="62"/>
      <c r="H1" s="62"/>
      <c r="I1" s="62"/>
    </row>
    <row r="2" s="59" customFormat="1" ht="30" customHeight="1" spans="1:9">
      <c r="A2" s="63" t="s">
        <v>38</v>
      </c>
      <c r="B2" s="64" t="s">
        <v>39</v>
      </c>
      <c r="C2" s="65"/>
      <c r="D2" s="65"/>
      <c r="E2" s="65"/>
      <c r="F2" s="65"/>
      <c r="G2" s="65"/>
      <c r="H2" s="65"/>
      <c r="I2" s="70"/>
    </row>
    <row r="3" s="59" customFormat="1" ht="26.25" customHeight="1" spans="1:9">
      <c r="A3" s="66" t="s">
        <v>40</v>
      </c>
      <c r="B3" s="67"/>
      <c r="C3" s="67" t="s">
        <v>41</v>
      </c>
      <c r="D3" s="68" t="s">
        <v>42</v>
      </c>
      <c r="E3" s="69" t="s">
        <v>43</v>
      </c>
      <c r="F3" s="64" t="s">
        <v>44</v>
      </c>
      <c r="G3" s="70"/>
      <c r="H3" s="71" t="s">
        <v>45</v>
      </c>
      <c r="I3" s="109" t="s">
        <v>46</v>
      </c>
    </row>
    <row r="4" s="59" customFormat="1" ht="23.25" customHeight="1" spans="1:9">
      <c r="A4" s="72"/>
      <c r="B4" s="73" t="s">
        <v>47</v>
      </c>
      <c r="C4" s="74">
        <v>11396.5</v>
      </c>
      <c r="D4" s="75">
        <v>12037.99</v>
      </c>
      <c r="E4" s="75">
        <v>10484.61</v>
      </c>
      <c r="F4" s="76">
        <f>E4/D4</f>
        <v>0.870960185213644</v>
      </c>
      <c r="G4" s="77"/>
      <c r="H4" s="78">
        <v>10</v>
      </c>
      <c r="I4" s="110">
        <f>F4*H4</f>
        <v>8.70960185213644</v>
      </c>
    </row>
    <row r="5" s="59" customFormat="1" ht="23.25" customHeight="1" spans="1:9">
      <c r="A5" s="72"/>
      <c r="B5" s="79" t="s">
        <v>48</v>
      </c>
      <c r="C5" s="80">
        <v>5997.94</v>
      </c>
      <c r="D5" s="75">
        <v>8322.72</v>
      </c>
      <c r="E5" s="81">
        <v>7285.45</v>
      </c>
      <c r="F5" s="82"/>
      <c r="G5" s="83"/>
      <c r="H5" s="78" t="s">
        <v>49</v>
      </c>
      <c r="I5" s="78" t="s">
        <v>49</v>
      </c>
    </row>
    <row r="6" s="59" customFormat="1" ht="23.25" customHeight="1" spans="1:9">
      <c r="A6" s="84"/>
      <c r="B6" s="79" t="s">
        <v>50</v>
      </c>
      <c r="C6" s="85">
        <v>3830.8</v>
      </c>
      <c r="D6" s="86">
        <v>3715.27</v>
      </c>
      <c r="E6" s="81">
        <v>3199.16</v>
      </c>
      <c r="F6" s="82"/>
      <c r="G6" s="83"/>
      <c r="H6" s="78" t="s">
        <v>49</v>
      </c>
      <c r="I6" s="78" t="s">
        <v>49</v>
      </c>
    </row>
    <row r="7" s="59" customFormat="1" ht="23.25" customHeight="1" spans="1:9">
      <c r="A7" s="66" t="s">
        <v>51</v>
      </c>
      <c r="B7" s="87" t="s">
        <v>52</v>
      </c>
      <c r="C7" s="66"/>
      <c r="D7" s="66"/>
      <c r="E7" s="67" t="s">
        <v>53</v>
      </c>
      <c r="F7" s="67"/>
      <c r="G7" s="67"/>
      <c r="H7" s="67"/>
      <c r="I7" s="67"/>
    </row>
    <row r="8" s="59" customFormat="1" ht="273" customHeight="1" spans="1:9">
      <c r="A8" s="72"/>
      <c r="B8" s="88" t="s">
        <v>54</v>
      </c>
      <c r="C8" s="79"/>
      <c r="D8" s="79"/>
      <c r="E8" s="89" t="s">
        <v>55</v>
      </c>
      <c r="F8" s="89"/>
      <c r="G8" s="89"/>
      <c r="H8" s="89"/>
      <c r="I8" s="88"/>
    </row>
    <row r="9" s="59" customFormat="1" ht="287" customHeight="1" spans="1:9">
      <c r="A9" s="72"/>
      <c r="B9" s="88" t="s">
        <v>56</v>
      </c>
      <c r="C9" s="79"/>
      <c r="D9" s="79"/>
      <c r="E9" s="89" t="s">
        <v>57</v>
      </c>
      <c r="F9" s="89"/>
      <c r="G9" s="89"/>
      <c r="H9" s="89"/>
      <c r="I9" s="88"/>
    </row>
    <row r="10" s="59" customFormat="1" ht="157" customHeight="1" spans="1:9">
      <c r="A10" s="72"/>
      <c r="B10" s="88" t="s">
        <v>58</v>
      </c>
      <c r="C10" s="79"/>
      <c r="D10" s="79"/>
      <c r="E10" s="89" t="s">
        <v>59</v>
      </c>
      <c r="F10" s="89"/>
      <c r="G10" s="89"/>
      <c r="H10" s="89"/>
      <c r="I10" s="88"/>
    </row>
    <row r="11" s="59" customFormat="1" ht="171" customHeight="1" spans="1:9">
      <c r="A11" s="72"/>
      <c r="B11" s="79" t="s">
        <v>60</v>
      </c>
      <c r="C11" s="79"/>
      <c r="D11" s="79"/>
      <c r="E11" s="79" t="s">
        <v>61</v>
      </c>
      <c r="F11" s="79"/>
      <c r="G11" s="79"/>
      <c r="H11" s="79"/>
      <c r="I11" s="79"/>
    </row>
    <row r="12" s="59" customFormat="1" ht="174" customHeight="1" spans="1:9">
      <c r="A12" s="84"/>
      <c r="B12" s="79" t="s">
        <v>62</v>
      </c>
      <c r="C12" s="79"/>
      <c r="D12" s="79"/>
      <c r="E12" s="73" t="s">
        <v>63</v>
      </c>
      <c r="F12" s="73"/>
      <c r="G12" s="73"/>
      <c r="H12" s="73"/>
      <c r="I12" s="73"/>
    </row>
    <row r="13" s="59" customFormat="1" ht="23.25" customHeight="1" spans="1:9">
      <c r="A13" s="90" t="s">
        <v>64</v>
      </c>
      <c r="B13" s="91" t="s">
        <v>65</v>
      </c>
      <c r="C13" s="92" t="s">
        <v>66</v>
      </c>
      <c r="D13" s="69" t="s">
        <v>67</v>
      </c>
      <c r="E13" s="67" t="s">
        <v>68</v>
      </c>
      <c r="F13" s="67" t="s">
        <v>69</v>
      </c>
      <c r="G13" s="67" t="s">
        <v>45</v>
      </c>
      <c r="H13" s="67" t="s">
        <v>46</v>
      </c>
      <c r="I13" s="67" t="s">
        <v>70</v>
      </c>
    </row>
    <row r="14" s="59" customFormat="1" ht="23.25" customHeight="1" spans="1:9">
      <c r="A14" s="93"/>
      <c r="B14" s="94" t="s">
        <v>71</v>
      </c>
      <c r="C14" s="94" t="s">
        <v>72</v>
      </c>
      <c r="D14" s="89" t="s">
        <v>73</v>
      </c>
      <c r="E14" s="95" t="s">
        <v>74</v>
      </c>
      <c r="F14" s="95" t="s">
        <v>74</v>
      </c>
      <c r="G14" s="94">
        <v>2</v>
      </c>
      <c r="H14" s="94">
        <v>2</v>
      </c>
      <c r="I14" s="111"/>
    </row>
    <row r="15" s="59" customFormat="1" ht="23.25" customHeight="1" spans="1:9">
      <c r="A15" s="93"/>
      <c r="B15" s="94"/>
      <c r="C15" s="94"/>
      <c r="D15" s="89" t="s">
        <v>75</v>
      </c>
      <c r="E15" s="95" t="s">
        <v>74</v>
      </c>
      <c r="F15" s="95" t="s">
        <v>74</v>
      </c>
      <c r="G15" s="94">
        <v>2</v>
      </c>
      <c r="H15" s="94">
        <v>2</v>
      </c>
      <c r="I15" s="111"/>
    </row>
    <row r="16" s="59" customFormat="1" ht="23.25" customHeight="1" spans="1:9">
      <c r="A16" s="93"/>
      <c r="B16" s="94"/>
      <c r="C16" s="94"/>
      <c r="D16" s="89" t="s">
        <v>76</v>
      </c>
      <c r="E16" s="95" t="s">
        <v>77</v>
      </c>
      <c r="F16" s="95" t="s">
        <v>78</v>
      </c>
      <c r="G16" s="94">
        <v>2</v>
      </c>
      <c r="H16" s="94">
        <v>2</v>
      </c>
      <c r="I16" s="111"/>
    </row>
    <row r="17" s="59" customFormat="1" ht="23.25" customHeight="1" spans="1:9">
      <c r="A17" s="93"/>
      <c r="B17" s="94"/>
      <c r="C17" s="94"/>
      <c r="D17" s="89" t="s">
        <v>79</v>
      </c>
      <c r="E17" s="95" t="s">
        <v>80</v>
      </c>
      <c r="F17" s="95" t="s">
        <v>80</v>
      </c>
      <c r="G17" s="94">
        <v>2</v>
      </c>
      <c r="H17" s="94">
        <v>2</v>
      </c>
      <c r="I17" s="111"/>
    </row>
    <row r="18" s="59" customFormat="1" ht="23.25" customHeight="1" spans="1:9">
      <c r="A18" s="93"/>
      <c r="B18" s="94"/>
      <c r="C18" s="94" t="s">
        <v>81</v>
      </c>
      <c r="D18" s="89" t="s">
        <v>82</v>
      </c>
      <c r="E18" s="94" t="s">
        <v>83</v>
      </c>
      <c r="F18" s="96">
        <v>1</v>
      </c>
      <c r="G18" s="94">
        <v>2</v>
      </c>
      <c r="H18" s="94">
        <v>2</v>
      </c>
      <c r="I18" s="73"/>
    </row>
    <row r="19" s="59" customFormat="1" ht="23.25" customHeight="1" spans="1:9">
      <c r="A19" s="93"/>
      <c r="B19" s="94"/>
      <c r="C19" s="94"/>
      <c r="D19" s="89" t="s">
        <v>84</v>
      </c>
      <c r="E19" s="94" t="s">
        <v>85</v>
      </c>
      <c r="F19" s="96">
        <v>1</v>
      </c>
      <c r="G19" s="94">
        <v>2</v>
      </c>
      <c r="H19" s="94">
        <v>2</v>
      </c>
      <c r="I19" s="73"/>
    </row>
    <row r="20" s="59" customFormat="1" ht="23.25" customHeight="1" spans="1:9">
      <c r="A20" s="93"/>
      <c r="B20" s="94"/>
      <c r="C20" s="94" t="s">
        <v>86</v>
      </c>
      <c r="D20" s="89" t="s">
        <v>87</v>
      </c>
      <c r="E20" s="94" t="s">
        <v>85</v>
      </c>
      <c r="F20" s="96">
        <v>1</v>
      </c>
      <c r="G20" s="94">
        <v>2</v>
      </c>
      <c r="H20" s="94">
        <v>2</v>
      </c>
      <c r="I20" s="73"/>
    </row>
    <row r="21" s="59" customFormat="1" ht="23.25" customHeight="1" spans="1:9">
      <c r="A21" s="93"/>
      <c r="B21" s="94"/>
      <c r="C21" s="94" t="s">
        <v>88</v>
      </c>
      <c r="D21" s="89" t="s">
        <v>89</v>
      </c>
      <c r="E21" s="94" t="s">
        <v>85</v>
      </c>
      <c r="F21" s="96">
        <v>1</v>
      </c>
      <c r="G21" s="94">
        <v>2</v>
      </c>
      <c r="H21" s="94">
        <v>2</v>
      </c>
      <c r="I21" s="73"/>
    </row>
    <row r="22" s="59" customFormat="1" ht="23.25" customHeight="1" spans="1:9">
      <c r="A22" s="93"/>
      <c r="B22" s="94"/>
      <c r="C22" s="94" t="s">
        <v>90</v>
      </c>
      <c r="D22" s="89" t="s">
        <v>91</v>
      </c>
      <c r="E22" s="95" t="s">
        <v>74</v>
      </c>
      <c r="F22" s="95" t="s">
        <v>74</v>
      </c>
      <c r="G22" s="94">
        <v>2</v>
      </c>
      <c r="H22" s="94">
        <v>2</v>
      </c>
      <c r="I22" s="111"/>
    </row>
    <row r="23" s="59" customFormat="1" ht="23.25" customHeight="1" spans="1:9">
      <c r="A23" s="93"/>
      <c r="B23" s="94"/>
      <c r="C23" s="94" t="s">
        <v>92</v>
      </c>
      <c r="D23" s="89" t="s">
        <v>93</v>
      </c>
      <c r="E23" s="94" t="s">
        <v>83</v>
      </c>
      <c r="F23" s="96">
        <v>1</v>
      </c>
      <c r="G23" s="94">
        <v>2</v>
      </c>
      <c r="H23" s="94">
        <v>2</v>
      </c>
      <c r="I23" s="73"/>
    </row>
    <row r="24" s="59" customFormat="1" ht="23.25" customHeight="1" spans="1:9">
      <c r="A24" s="93"/>
      <c r="B24" s="97" t="s">
        <v>94</v>
      </c>
      <c r="C24" s="94" t="s">
        <v>95</v>
      </c>
      <c r="D24" s="89" t="s">
        <v>96</v>
      </c>
      <c r="E24" s="94" t="s">
        <v>97</v>
      </c>
      <c r="F24" s="95" t="s">
        <v>98</v>
      </c>
      <c r="G24" s="94">
        <v>3</v>
      </c>
      <c r="H24" s="94">
        <v>3</v>
      </c>
      <c r="I24" s="73"/>
    </row>
    <row r="25" s="59" customFormat="1" ht="23.25" customHeight="1" spans="1:9">
      <c r="A25" s="93"/>
      <c r="B25" s="97"/>
      <c r="C25" s="94"/>
      <c r="D25" s="89" t="s">
        <v>99</v>
      </c>
      <c r="E25" s="95" t="s">
        <v>74</v>
      </c>
      <c r="F25" s="95" t="s">
        <v>74</v>
      </c>
      <c r="G25" s="94">
        <v>3</v>
      </c>
      <c r="H25" s="94">
        <v>3</v>
      </c>
      <c r="I25" s="73"/>
    </row>
    <row r="26" s="59" customFormat="1" ht="23.25" customHeight="1" spans="1:9">
      <c r="A26" s="93"/>
      <c r="B26" s="97"/>
      <c r="C26" s="94"/>
      <c r="D26" s="89" t="s">
        <v>100</v>
      </c>
      <c r="E26" s="94" t="s">
        <v>101</v>
      </c>
      <c r="F26" s="95" t="s">
        <v>102</v>
      </c>
      <c r="G26" s="94">
        <v>3</v>
      </c>
      <c r="H26" s="94">
        <v>3</v>
      </c>
      <c r="I26" s="73"/>
    </row>
    <row r="27" s="59" customFormat="1" ht="23.25" customHeight="1" spans="1:9">
      <c r="A27" s="93"/>
      <c r="B27" s="97"/>
      <c r="C27" s="94"/>
      <c r="D27" s="89" t="s">
        <v>103</v>
      </c>
      <c r="E27" s="94" t="s">
        <v>97</v>
      </c>
      <c r="F27" s="95" t="s">
        <v>98</v>
      </c>
      <c r="G27" s="94">
        <v>3</v>
      </c>
      <c r="H27" s="94">
        <v>3</v>
      </c>
      <c r="I27" s="73"/>
    </row>
    <row r="28" s="59" customFormat="1" ht="23.25" customHeight="1" spans="1:9">
      <c r="A28" s="93"/>
      <c r="B28" s="97"/>
      <c r="C28" s="94"/>
      <c r="D28" s="89" t="s">
        <v>104</v>
      </c>
      <c r="E28" s="94" t="s">
        <v>105</v>
      </c>
      <c r="F28" s="95" t="s">
        <v>106</v>
      </c>
      <c r="G28" s="94">
        <v>3</v>
      </c>
      <c r="H28" s="94">
        <v>3</v>
      </c>
      <c r="I28" s="73"/>
    </row>
    <row r="29" s="59" customFormat="1" ht="23.25" customHeight="1" spans="1:9">
      <c r="A29" s="93"/>
      <c r="B29" s="97"/>
      <c r="C29" s="94"/>
      <c r="D29" s="89" t="s">
        <v>107</v>
      </c>
      <c r="E29" s="94" t="s">
        <v>108</v>
      </c>
      <c r="F29" s="95" t="s">
        <v>109</v>
      </c>
      <c r="G29" s="94">
        <v>3</v>
      </c>
      <c r="H29" s="94">
        <v>3</v>
      </c>
      <c r="I29" s="73"/>
    </row>
    <row r="30" s="59" customFormat="1" ht="23.25" customHeight="1" spans="1:9">
      <c r="A30" s="93"/>
      <c r="B30" s="97"/>
      <c r="C30" s="94"/>
      <c r="D30" s="89" t="s">
        <v>110</v>
      </c>
      <c r="E30" s="94" t="s">
        <v>111</v>
      </c>
      <c r="F30" s="95" t="s">
        <v>74</v>
      </c>
      <c r="G30" s="94">
        <v>3</v>
      </c>
      <c r="H30" s="94">
        <v>3</v>
      </c>
      <c r="I30" s="73"/>
    </row>
    <row r="31" s="59" customFormat="1" ht="23.25" customHeight="1" spans="1:9">
      <c r="A31" s="93"/>
      <c r="B31" s="97"/>
      <c r="C31" s="94"/>
      <c r="D31" s="89" t="s">
        <v>112</v>
      </c>
      <c r="E31" s="94" t="s">
        <v>113</v>
      </c>
      <c r="F31" s="98" t="s">
        <v>114</v>
      </c>
      <c r="G31" s="94">
        <v>3</v>
      </c>
      <c r="H31" s="94">
        <v>3</v>
      </c>
      <c r="I31" s="73"/>
    </row>
    <row r="32" s="59" customFormat="1" ht="23.25" customHeight="1" spans="1:9">
      <c r="A32" s="99" t="s">
        <v>64</v>
      </c>
      <c r="B32" s="100" t="s">
        <v>94</v>
      </c>
      <c r="C32" s="101" t="s">
        <v>115</v>
      </c>
      <c r="D32" s="89" t="s">
        <v>116</v>
      </c>
      <c r="E32" s="94" t="s">
        <v>117</v>
      </c>
      <c r="F32" s="98" t="s">
        <v>118</v>
      </c>
      <c r="G32" s="94">
        <v>3</v>
      </c>
      <c r="H32" s="94">
        <v>3</v>
      </c>
      <c r="I32" s="73"/>
    </row>
    <row r="33" s="59" customFormat="1" ht="23.25" customHeight="1" spans="1:9">
      <c r="A33" s="93"/>
      <c r="B33" s="97"/>
      <c r="C33" s="101"/>
      <c r="D33" s="89" t="s">
        <v>119</v>
      </c>
      <c r="E33" s="95" t="s">
        <v>74</v>
      </c>
      <c r="F33" s="98" t="s">
        <v>74</v>
      </c>
      <c r="G33" s="94">
        <v>3</v>
      </c>
      <c r="H33" s="94">
        <v>3</v>
      </c>
      <c r="I33" s="73"/>
    </row>
    <row r="34" s="59" customFormat="1" ht="23.25" customHeight="1" spans="1:9">
      <c r="A34" s="93"/>
      <c r="B34" s="97"/>
      <c r="C34" s="101"/>
      <c r="D34" s="89" t="s">
        <v>120</v>
      </c>
      <c r="E34" s="94" t="s">
        <v>121</v>
      </c>
      <c r="F34" s="95" t="s">
        <v>121</v>
      </c>
      <c r="G34" s="94">
        <v>3</v>
      </c>
      <c r="H34" s="94">
        <v>3</v>
      </c>
      <c r="I34" s="73"/>
    </row>
    <row r="35" s="59" customFormat="1" ht="23.25" customHeight="1" spans="1:9">
      <c r="A35" s="93"/>
      <c r="B35" s="97"/>
      <c r="C35" s="101"/>
      <c r="D35" s="102" t="s">
        <v>122</v>
      </c>
      <c r="E35" s="94" t="s">
        <v>123</v>
      </c>
      <c r="F35" s="95" t="s">
        <v>124</v>
      </c>
      <c r="G35" s="94">
        <v>3</v>
      </c>
      <c r="H35" s="94">
        <v>3</v>
      </c>
      <c r="I35" s="73"/>
    </row>
    <row r="36" s="59" customFormat="1" ht="45" customHeight="1" spans="1:9">
      <c r="A36" s="93"/>
      <c r="B36" s="97"/>
      <c r="C36" s="101"/>
      <c r="D36" s="102" t="s">
        <v>125</v>
      </c>
      <c r="E36" s="94" t="s">
        <v>126</v>
      </c>
      <c r="F36" s="95" t="s">
        <v>74</v>
      </c>
      <c r="G36" s="94">
        <v>3</v>
      </c>
      <c r="H36" s="94">
        <v>3</v>
      </c>
      <c r="I36" s="73"/>
    </row>
    <row r="37" s="59" customFormat="1" ht="23.25" customHeight="1" spans="1:9">
      <c r="A37" s="93"/>
      <c r="B37" s="97"/>
      <c r="C37" s="101"/>
      <c r="D37" s="102" t="s">
        <v>127</v>
      </c>
      <c r="E37" s="94" t="s">
        <v>128</v>
      </c>
      <c r="F37" s="95" t="s">
        <v>74</v>
      </c>
      <c r="G37" s="94">
        <v>3</v>
      </c>
      <c r="H37" s="94">
        <v>3</v>
      </c>
      <c r="I37" s="73"/>
    </row>
    <row r="38" s="59" customFormat="1" ht="52" customHeight="1" spans="1:9">
      <c r="A38" s="93"/>
      <c r="B38" s="97"/>
      <c r="C38" s="103"/>
      <c r="D38" s="102" t="s">
        <v>129</v>
      </c>
      <c r="E38" s="94" t="s">
        <v>130</v>
      </c>
      <c r="F38" s="95" t="s">
        <v>74</v>
      </c>
      <c r="G38" s="94">
        <v>3</v>
      </c>
      <c r="H38" s="94">
        <v>3</v>
      </c>
      <c r="I38" s="73"/>
    </row>
    <row r="39" s="59" customFormat="1" ht="23.25" customHeight="1" spans="1:9">
      <c r="A39" s="93"/>
      <c r="B39" s="97"/>
      <c r="C39" s="94" t="s">
        <v>131</v>
      </c>
      <c r="D39" s="89" t="s">
        <v>132</v>
      </c>
      <c r="E39" s="94" t="s">
        <v>133</v>
      </c>
      <c r="F39" s="95" t="s">
        <v>134</v>
      </c>
      <c r="G39" s="94">
        <v>3</v>
      </c>
      <c r="H39" s="94">
        <v>3</v>
      </c>
      <c r="I39" s="73"/>
    </row>
    <row r="40" s="59" customFormat="1" ht="28" customHeight="1" spans="1:9">
      <c r="A40" s="93"/>
      <c r="B40" s="97"/>
      <c r="C40" s="94"/>
      <c r="D40" s="89" t="s">
        <v>135</v>
      </c>
      <c r="E40" s="94" t="s">
        <v>136</v>
      </c>
      <c r="F40" s="95" t="s">
        <v>137</v>
      </c>
      <c r="G40" s="94">
        <v>2</v>
      </c>
      <c r="H40" s="94">
        <v>2</v>
      </c>
      <c r="I40" s="73"/>
    </row>
    <row r="41" s="59" customFormat="1" ht="60" customHeight="1" spans="1:9">
      <c r="A41" s="93"/>
      <c r="B41" s="94" t="s">
        <v>138</v>
      </c>
      <c r="C41" s="94" t="s">
        <v>139</v>
      </c>
      <c r="D41" s="89" t="s">
        <v>140</v>
      </c>
      <c r="E41" s="94" t="s">
        <v>141</v>
      </c>
      <c r="F41" s="95" t="s">
        <v>142</v>
      </c>
      <c r="G41" s="94">
        <v>2</v>
      </c>
      <c r="H41" s="94">
        <v>1</v>
      </c>
      <c r="I41" s="112" t="s">
        <v>143</v>
      </c>
    </row>
    <row r="42" s="59" customFormat="1" ht="23.25" customHeight="1" spans="1:9">
      <c r="A42" s="93"/>
      <c r="B42" s="94"/>
      <c r="C42" s="94" t="s">
        <v>144</v>
      </c>
      <c r="D42" s="89" t="s">
        <v>145</v>
      </c>
      <c r="E42" s="94" t="s">
        <v>146</v>
      </c>
      <c r="F42" s="95" t="s">
        <v>74</v>
      </c>
      <c r="G42" s="94">
        <v>2</v>
      </c>
      <c r="H42" s="94">
        <v>2</v>
      </c>
      <c r="I42" s="73"/>
    </row>
    <row r="43" s="59" customFormat="1" ht="23.25" customHeight="1" spans="1:9">
      <c r="A43" s="93"/>
      <c r="B43" s="94"/>
      <c r="C43" s="94" t="s">
        <v>147</v>
      </c>
      <c r="D43" s="89" t="s">
        <v>148</v>
      </c>
      <c r="E43" s="96" t="s">
        <v>149</v>
      </c>
      <c r="F43" s="95" t="s">
        <v>150</v>
      </c>
      <c r="G43" s="104">
        <v>2</v>
      </c>
      <c r="H43" s="104">
        <v>2</v>
      </c>
      <c r="I43" s="111"/>
    </row>
    <row r="44" s="59" customFormat="1" ht="23.25" customHeight="1" spans="1:9">
      <c r="A44" s="93"/>
      <c r="B44" s="94"/>
      <c r="C44" s="94" t="s">
        <v>151</v>
      </c>
      <c r="D44" s="89" t="s">
        <v>152</v>
      </c>
      <c r="E44" s="94" t="s">
        <v>141</v>
      </c>
      <c r="F44" s="95" t="s">
        <v>74</v>
      </c>
      <c r="G44" s="94">
        <v>2</v>
      </c>
      <c r="H44" s="94">
        <v>2</v>
      </c>
      <c r="I44" s="73"/>
    </row>
    <row r="45" s="59" customFormat="1" ht="23.25" customHeight="1" spans="1:9">
      <c r="A45" s="93"/>
      <c r="B45" s="94"/>
      <c r="C45" s="94" t="s">
        <v>153</v>
      </c>
      <c r="D45" s="105" t="s">
        <v>154</v>
      </c>
      <c r="E45" s="94" t="s">
        <v>141</v>
      </c>
      <c r="F45" s="95" t="s">
        <v>74</v>
      </c>
      <c r="G45" s="94">
        <v>2</v>
      </c>
      <c r="H45" s="94">
        <v>2</v>
      </c>
      <c r="I45" s="73"/>
    </row>
    <row r="46" s="59" customFormat="1" ht="23.25" customHeight="1" spans="1:9">
      <c r="A46" s="93"/>
      <c r="B46" s="94" t="s">
        <v>155</v>
      </c>
      <c r="C46" s="94" t="s">
        <v>156</v>
      </c>
      <c r="D46" s="105" t="s">
        <v>157</v>
      </c>
      <c r="E46" s="94" t="s">
        <v>158</v>
      </c>
      <c r="F46" s="95" t="s">
        <v>159</v>
      </c>
      <c r="G46" s="94">
        <v>5</v>
      </c>
      <c r="H46" s="94">
        <v>5</v>
      </c>
      <c r="I46" s="73"/>
    </row>
    <row r="47" s="59" customFormat="1" ht="127" customHeight="1" spans="1:9">
      <c r="A47" s="93"/>
      <c r="B47" s="94"/>
      <c r="C47" s="94" t="s">
        <v>160</v>
      </c>
      <c r="D47" s="88" t="s">
        <v>161</v>
      </c>
      <c r="E47" s="96" t="s">
        <v>149</v>
      </c>
      <c r="F47" s="95" t="s">
        <v>150</v>
      </c>
      <c r="G47" s="94">
        <v>5</v>
      </c>
      <c r="H47" s="94">
        <v>3</v>
      </c>
      <c r="I47" s="73" t="s">
        <v>162</v>
      </c>
    </row>
    <row r="48" s="59" customFormat="1" ht="23.25" customHeight="1" spans="1:9">
      <c r="A48" s="69" t="s">
        <v>163</v>
      </c>
      <c r="B48" s="68"/>
      <c r="C48" s="68"/>
      <c r="D48" s="65"/>
      <c r="E48" s="65"/>
      <c r="F48" s="65"/>
      <c r="G48" s="70"/>
      <c r="H48" s="94">
        <v>95.71</v>
      </c>
      <c r="I48" s="73"/>
    </row>
    <row r="49" s="59" customFormat="1" ht="23.25" customHeight="1" spans="1:9">
      <c r="A49" s="106" t="s">
        <v>164</v>
      </c>
      <c r="B49" s="107"/>
      <c r="C49" s="107"/>
      <c r="D49" s="107"/>
      <c r="E49" s="107"/>
      <c r="F49" s="107"/>
      <c r="G49" s="107"/>
      <c r="H49" s="107"/>
      <c r="I49" s="113"/>
    </row>
    <row r="50" s="60" customFormat="1" ht="45.95" customHeight="1" spans="1:9">
      <c r="A50" s="108" t="s">
        <v>165</v>
      </c>
      <c r="B50" s="108"/>
      <c r="C50" s="108"/>
      <c r="D50" s="108"/>
      <c r="E50" s="108"/>
      <c r="F50" s="108"/>
      <c r="G50" s="108"/>
      <c r="H50" s="108"/>
      <c r="I50" s="108"/>
    </row>
    <row r="51" s="60" customFormat="1" ht="42.75" customHeight="1" spans="1:9">
      <c r="A51" s="108" t="s">
        <v>166</v>
      </c>
      <c r="B51" s="108"/>
      <c r="C51" s="108"/>
      <c r="D51" s="108"/>
      <c r="E51" s="108"/>
      <c r="F51" s="108"/>
      <c r="G51" s="108"/>
      <c r="H51" s="108"/>
      <c r="I51" s="108"/>
    </row>
    <row r="52" s="59" customFormat="1" ht="13.5"/>
    <row r="53" s="59" customFormat="1" ht="13.5"/>
    <row r="54" s="59" customFormat="1" ht="13.5"/>
    <row r="55" s="59" customFormat="1" ht="13.5"/>
    <row r="56" s="59" customFormat="1" spans="16379:16381">
      <c r="XEY56" s="61"/>
      <c r="XEZ56" s="61"/>
      <c r="XFA56" s="61"/>
    </row>
  </sheetData>
  <mergeCells count="36">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A48:G48"/>
    <mergeCell ref="A49:I49"/>
    <mergeCell ref="A50:I50"/>
    <mergeCell ref="A51:I51"/>
    <mergeCell ref="A3:A6"/>
    <mergeCell ref="A7:A12"/>
    <mergeCell ref="A14:A31"/>
    <mergeCell ref="A32:A47"/>
    <mergeCell ref="B14:B23"/>
    <mergeCell ref="B24:B31"/>
    <mergeCell ref="B32:B40"/>
    <mergeCell ref="B41:B45"/>
    <mergeCell ref="B46:B47"/>
    <mergeCell ref="C14:C17"/>
    <mergeCell ref="C18:C19"/>
    <mergeCell ref="C24:C31"/>
    <mergeCell ref="C32:C38"/>
    <mergeCell ref="C39:C40"/>
  </mergeCells>
  <pageMargins left="0.75" right="0.75" top="1" bottom="1" header="0.5" footer="0.5"/>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7"/>
  <sheetViews>
    <sheetView workbookViewId="0">
      <selection activeCell="J16" sqref="J16"/>
    </sheetView>
  </sheetViews>
  <sheetFormatPr defaultColWidth="9" defaultRowHeight="13.5"/>
  <cols>
    <col min="1" max="1" width="6.25" style="34" customWidth="1"/>
    <col min="2" max="2" width="34.125" customWidth="1"/>
    <col min="3" max="3" width="33.75" customWidth="1"/>
    <col min="4" max="4" width="6.75" customWidth="1"/>
    <col min="5" max="5" width="13" customWidth="1"/>
    <col min="6" max="6" width="8.25" customWidth="1"/>
    <col min="7" max="7" width="7.375" customWidth="1"/>
    <col min="8" max="11" width="12.6333333333333" customWidth="1"/>
  </cols>
  <sheetData>
    <row r="1" ht="57" customHeight="1" spans="1:11">
      <c r="A1" s="43" t="s">
        <v>167</v>
      </c>
      <c r="B1" s="43"/>
      <c r="C1" s="43"/>
      <c r="D1" s="43"/>
      <c r="E1" s="43"/>
      <c r="F1" s="43"/>
      <c r="G1" s="43"/>
      <c r="H1" s="43"/>
      <c r="I1" s="43"/>
      <c r="J1" s="43"/>
      <c r="K1" s="43"/>
    </row>
    <row r="2" s="42" customFormat="1" ht="30" customHeight="1" spans="1:11">
      <c r="A2" s="44" t="s">
        <v>168</v>
      </c>
      <c r="B2" s="45" t="s">
        <v>169</v>
      </c>
      <c r="C2" s="45" t="s">
        <v>170</v>
      </c>
      <c r="D2" s="45" t="s">
        <v>171</v>
      </c>
      <c r="E2" s="45"/>
      <c r="F2" s="45"/>
      <c r="G2" s="45"/>
      <c r="H2" s="45"/>
      <c r="I2" s="45"/>
      <c r="J2" s="44" t="s">
        <v>172</v>
      </c>
      <c r="K2" s="44" t="s">
        <v>173</v>
      </c>
    </row>
    <row r="3" s="42" customFormat="1" ht="30" customHeight="1" spans="1:11">
      <c r="A3" s="46"/>
      <c r="B3" s="45"/>
      <c r="C3" s="45"/>
      <c r="D3" s="45" t="s">
        <v>42</v>
      </c>
      <c r="E3" s="45"/>
      <c r="F3" s="45"/>
      <c r="G3" s="45"/>
      <c r="H3" s="45" t="s">
        <v>174</v>
      </c>
      <c r="I3" s="45" t="s">
        <v>175</v>
      </c>
      <c r="J3" s="46"/>
      <c r="K3" s="46"/>
    </row>
    <row r="4" s="42" customFormat="1" ht="30" customHeight="1" spans="1:11">
      <c r="A4" s="47"/>
      <c r="B4" s="45"/>
      <c r="C4" s="45"/>
      <c r="D4" s="45" t="s">
        <v>176</v>
      </c>
      <c r="E4" s="45" t="s">
        <v>177</v>
      </c>
      <c r="F4" s="45" t="s">
        <v>178</v>
      </c>
      <c r="G4" s="45" t="s">
        <v>179</v>
      </c>
      <c r="H4" s="45"/>
      <c r="I4" s="45"/>
      <c r="J4" s="47"/>
      <c r="K4" s="46"/>
    </row>
    <row r="5" ht="30" customHeight="1" spans="1:11">
      <c r="A5" s="48">
        <v>1</v>
      </c>
      <c r="B5" s="49" t="s">
        <v>180</v>
      </c>
      <c r="C5" s="50" t="s">
        <v>39</v>
      </c>
      <c r="D5" s="51">
        <v>66</v>
      </c>
      <c r="E5" s="51">
        <v>66</v>
      </c>
      <c r="F5" s="52"/>
      <c r="G5" s="52"/>
      <c r="H5" s="53">
        <v>66</v>
      </c>
      <c r="I5" s="56">
        <f t="shared" ref="I5:I16" si="0">H5/D5</f>
        <v>1</v>
      </c>
      <c r="J5" s="48">
        <v>97</v>
      </c>
      <c r="K5" s="53"/>
    </row>
    <row r="6" ht="30" customHeight="1" spans="1:11">
      <c r="A6" s="50">
        <v>2</v>
      </c>
      <c r="B6" s="49" t="s">
        <v>181</v>
      </c>
      <c r="C6" s="50" t="s">
        <v>39</v>
      </c>
      <c r="D6" s="51">
        <v>30</v>
      </c>
      <c r="E6" s="51">
        <v>30</v>
      </c>
      <c r="F6" s="54"/>
      <c r="G6" s="54"/>
      <c r="H6" s="54">
        <v>30</v>
      </c>
      <c r="I6" s="56">
        <f t="shared" si="0"/>
        <v>1</v>
      </c>
      <c r="J6" s="50">
        <v>98</v>
      </c>
      <c r="K6" s="54"/>
    </row>
    <row r="7" ht="30" customHeight="1" spans="1:11">
      <c r="A7" s="50">
        <v>3</v>
      </c>
      <c r="B7" s="49" t="s">
        <v>182</v>
      </c>
      <c r="C7" s="50" t="s">
        <v>39</v>
      </c>
      <c r="D7" s="51">
        <v>350</v>
      </c>
      <c r="E7" s="51">
        <v>350</v>
      </c>
      <c r="F7" s="54"/>
      <c r="G7" s="54"/>
      <c r="H7" s="54">
        <v>230.53</v>
      </c>
      <c r="I7" s="56">
        <f t="shared" si="0"/>
        <v>0.658657142857143</v>
      </c>
      <c r="J7" s="50">
        <v>92.59</v>
      </c>
      <c r="K7" s="54"/>
    </row>
    <row r="8" ht="30" customHeight="1" spans="1:11">
      <c r="A8" s="50">
        <v>4</v>
      </c>
      <c r="B8" s="49" t="s">
        <v>183</v>
      </c>
      <c r="C8" s="50" t="s">
        <v>39</v>
      </c>
      <c r="D8" s="51">
        <v>70</v>
      </c>
      <c r="E8" s="51">
        <v>70</v>
      </c>
      <c r="F8" s="54"/>
      <c r="G8" s="54"/>
      <c r="H8" s="54">
        <v>70</v>
      </c>
      <c r="I8" s="56">
        <f t="shared" si="0"/>
        <v>1</v>
      </c>
      <c r="J8" s="50">
        <v>96.5</v>
      </c>
      <c r="K8" s="54"/>
    </row>
    <row r="9" ht="30" customHeight="1" spans="1:11">
      <c r="A9" s="50">
        <v>5</v>
      </c>
      <c r="B9" s="49" t="s">
        <v>184</v>
      </c>
      <c r="C9" s="50" t="s">
        <v>39</v>
      </c>
      <c r="D9" s="51">
        <v>420</v>
      </c>
      <c r="E9" s="51">
        <v>420</v>
      </c>
      <c r="F9" s="54"/>
      <c r="G9" s="54"/>
      <c r="H9" s="54">
        <v>420</v>
      </c>
      <c r="I9" s="56">
        <f t="shared" si="0"/>
        <v>1</v>
      </c>
      <c r="J9" s="50">
        <v>98</v>
      </c>
      <c r="K9" s="54"/>
    </row>
    <row r="10" ht="30" customHeight="1" spans="1:11">
      <c r="A10" s="50">
        <v>6</v>
      </c>
      <c r="B10" s="49" t="s">
        <v>185</v>
      </c>
      <c r="C10" s="50" t="s">
        <v>39</v>
      </c>
      <c r="D10" s="51">
        <v>90</v>
      </c>
      <c r="E10" s="51">
        <v>90</v>
      </c>
      <c r="F10" s="54"/>
      <c r="G10" s="54"/>
      <c r="H10" s="54">
        <v>70</v>
      </c>
      <c r="I10" s="56">
        <f t="shared" si="0"/>
        <v>0.777777777777778</v>
      </c>
      <c r="J10" s="50">
        <v>96.8</v>
      </c>
      <c r="K10" s="54"/>
    </row>
    <row r="11" ht="30" customHeight="1" spans="1:11">
      <c r="A11" s="50">
        <v>7</v>
      </c>
      <c r="B11" s="49" t="s">
        <v>186</v>
      </c>
      <c r="C11" s="50" t="s">
        <v>39</v>
      </c>
      <c r="D11" s="51">
        <v>800</v>
      </c>
      <c r="E11" s="51">
        <v>800</v>
      </c>
      <c r="F11" s="54"/>
      <c r="G11" s="54"/>
      <c r="H11" s="54">
        <v>639.69</v>
      </c>
      <c r="I11" s="56">
        <f t="shared" si="0"/>
        <v>0.7996125</v>
      </c>
      <c r="J11" s="50">
        <v>96.5</v>
      </c>
      <c r="K11" s="54"/>
    </row>
    <row r="12" ht="30" customHeight="1" spans="1:11">
      <c r="A12" s="50">
        <v>8</v>
      </c>
      <c r="B12" s="49" t="s">
        <v>187</v>
      </c>
      <c r="C12" s="50" t="s">
        <v>39</v>
      </c>
      <c r="D12" s="51">
        <v>350</v>
      </c>
      <c r="E12" s="51">
        <v>350</v>
      </c>
      <c r="F12" s="54"/>
      <c r="G12" s="54"/>
      <c r="H12" s="54">
        <v>162.72</v>
      </c>
      <c r="I12" s="56">
        <f t="shared" si="0"/>
        <v>0.464914285714286</v>
      </c>
      <c r="J12" s="50">
        <v>94.15</v>
      </c>
      <c r="K12" s="57"/>
    </row>
    <row r="13" ht="30" customHeight="1" spans="1:11">
      <c r="A13" s="50">
        <v>9</v>
      </c>
      <c r="B13" s="49" t="s">
        <v>188</v>
      </c>
      <c r="C13" s="50" t="s">
        <v>39</v>
      </c>
      <c r="D13" s="51">
        <v>580</v>
      </c>
      <c r="E13" s="51">
        <v>580</v>
      </c>
      <c r="F13" s="54"/>
      <c r="G13" s="54"/>
      <c r="H13" s="54">
        <v>515.42</v>
      </c>
      <c r="I13" s="56">
        <f t="shared" si="0"/>
        <v>0.888655172413793</v>
      </c>
      <c r="J13" s="50">
        <v>96.98</v>
      </c>
      <c r="K13" s="54"/>
    </row>
    <row r="14" ht="30" customHeight="1" spans="1:11">
      <c r="A14" s="50">
        <v>10</v>
      </c>
      <c r="B14" s="49" t="s">
        <v>189</v>
      </c>
      <c r="C14" s="50" t="s">
        <v>39</v>
      </c>
      <c r="D14" s="51">
        <v>126</v>
      </c>
      <c r="E14" s="51">
        <v>126</v>
      </c>
      <c r="F14" s="54"/>
      <c r="G14" s="54"/>
      <c r="H14" s="54">
        <v>126</v>
      </c>
      <c r="I14" s="56">
        <f t="shared" si="0"/>
        <v>1</v>
      </c>
      <c r="J14" s="50">
        <v>99.4</v>
      </c>
      <c r="K14" s="54"/>
    </row>
    <row r="15" ht="30" customHeight="1" spans="1:11">
      <c r="A15" s="50">
        <v>11</v>
      </c>
      <c r="B15" s="49" t="s">
        <v>190</v>
      </c>
      <c r="C15" s="50" t="s">
        <v>39</v>
      </c>
      <c r="D15" s="51">
        <v>268.8</v>
      </c>
      <c r="E15" s="51">
        <v>268.8</v>
      </c>
      <c r="F15" s="54"/>
      <c r="G15" s="54"/>
      <c r="H15" s="54">
        <v>268.8</v>
      </c>
      <c r="I15" s="56">
        <f t="shared" si="0"/>
        <v>1</v>
      </c>
      <c r="J15" s="50">
        <v>100</v>
      </c>
      <c r="K15" s="54"/>
    </row>
    <row r="16" ht="30" customHeight="1" spans="1:11">
      <c r="A16" s="50">
        <v>12</v>
      </c>
      <c r="B16" s="49" t="s">
        <v>191</v>
      </c>
      <c r="C16" s="50" t="s">
        <v>39</v>
      </c>
      <c r="D16" s="51">
        <v>680</v>
      </c>
      <c r="E16" s="51">
        <v>680</v>
      </c>
      <c r="F16" s="54"/>
      <c r="G16" s="54"/>
      <c r="H16" s="54">
        <v>600</v>
      </c>
      <c r="I16" s="56">
        <f t="shared" si="0"/>
        <v>0.882352941176471</v>
      </c>
      <c r="J16" s="50">
        <v>97.8</v>
      </c>
      <c r="K16" s="54"/>
    </row>
    <row r="17" ht="30" customHeight="1" spans="1:11">
      <c r="A17" s="50"/>
      <c r="B17" s="55" t="s">
        <v>192</v>
      </c>
      <c r="C17" s="54"/>
      <c r="D17" s="54">
        <v>3830.8</v>
      </c>
      <c r="E17" s="54"/>
      <c r="F17" s="54"/>
      <c r="G17" s="54"/>
      <c r="H17" s="54">
        <v>3199.16</v>
      </c>
      <c r="I17" s="58">
        <v>0.84</v>
      </c>
      <c r="J17" s="54"/>
      <c r="K17" s="54"/>
    </row>
  </sheetData>
  <mergeCells count="10">
    <mergeCell ref="A1:K1"/>
    <mergeCell ref="D2:I2"/>
    <mergeCell ref="D3:G3"/>
    <mergeCell ref="A2:A4"/>
    <mergeCell ref="B2:B4"/>
    <mergeCell ref="C2:C4"/>
    <mergeCell ref="H3:H4"/>
    <mergeCell ref="I3:I4"/>
    <mergeCell ref="J2:J4"/>
    <mergeCell ref="K2:K4"/>
  </mergeCells>
  <pageMargins left="0.75" right="0.75" top="1" bottom="1" header="0.5" footer="0.5"/>
  <pageSetup paperSize="9" scale="81"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1"/>
  <sheetViews>
    <sheetView topLeftCell="A5" workbookViewId="0">
      <selection activeCell="H11" sqref="H11:N11"/>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194</v>
      </c>
      <c r="D2" s="2"/>
      <c r="E2" s="2"/>
      <c r="F2" s="2"/>
      <c r="G2" s="2"/>
      <c r="H2" s="2"/>
      <c r="I2" s="2"/>
      <c r="J2" s="2"/>
      <c r="K2" s="2"/>
      <c r="L2" s="2"/>
      <c r="M2" s="2"/>
      <c r="N2" s="2"/>
    </row>
    <row r="3" ht="15" customHeight="1" spans="1:14">
      <c r="A3" s="2" t="s">
        <v>170</v>
      </c>
      <c r="B3" s="2"/>
      <c r="C3" s="2" t="s">
        <v>195</v>
      </c>
      <c r="D3" s="2"/>
      <c r="E3" s="2"/>
      <c r="F3" s="2"/>
      <c r="G3" s="2"/>
      <c r="H3" s="2" t="s">
        <v>196</v>
      </c>
      <c r="I3" s="2"/>
      <c r="J3" s="2" t="s">
        <v>197</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66</v>
      </c>
      <c r="F6" s="2">
        <v>66</v>
      </c>
      <c r="G6" s="2"/>
      <c r="H6" s="40">
        <v>66</v>
      </c>
      <c r="I6" s="2"/>
      <c r="J6" s="2">
        <v>10</v>
      </c>
      <c r="K6" s="2"/>
      <c r="L6" s="18">
        <v>1</v>
      </c>
      <c r="M6" s="2"/>
      <c r="N6" s="2">
        <v>10</v>
      </c>
    </row>
    <row r="7" ht="15" customHeight="1" spans="1:14">
      <c r="A7" s="2"/>
      <c r="B7" s="2"/>
      <c r="C7" s="2" t="s">
        <v>202</v>
      </c>
      <c r="D7" s="2"/>
      <c r="E7" s="2">
        <v>66</v>
      </c>
      <c r="F7" s="2">
        <v>66</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81" customHeight="1" spans="1:14">
      <c r="A11" s="2"/>
      <c r="B11" s="4" t="s">
        <v>207</v>
      </c>
      <c r="C11" s="4"/>
      <c r="D11" s="4"/>
      <c r="E11" s="4"/>
      <c r="F11" s="4"/>
      <c r="G11" s="4"/>
      <c r="H11" s="4" t="s">
        <v>208</v>
      </c>
      <c r="I11" s="4"/>
      <c r="J11" s="4"/>
      <c r="K11" s="4"/>
      <c r="L11" s="4"/>
      <c r="M11" s="4"/>
      <c r="N11" s="4"/>
    </row>
    <row r="12" ht="18.95" customHeight="1" spans="1:14">
      <c r="A12" s="5" t="s">
        <v>209</v>
      </c>
      <c r="B12" s="6" t="s">
        <v>65</v>
      </c>
      <c r="C12" s="6" t="s">
        <v>66</v>
      </c>
      <c r="D12" s="6" t="s">
        <v>67</v>
      </c>
      <c r="E12" s="6"/>
      <c r="F12" s="6"/>
      <c r="G12" s="6" t="s">
        <v>68</v>
      </c>
      <c r="H12" s="6" t="s">
        <v>69</v>
      </c>
      <c r="I12" s="6" t="s">
        <v>45</v>
      </c>
      <c r="J12" s="6"/>
      <c r="K12" s="6" t="s">
        <v>46</v>
      </c>
      <c r="L12" s="6"/>
      <c r="M12" s="6" t="s">
        <v>70</v>
      </c>
      <c r="N12" s="6"/>
    </row>
    <row r="13" ht="15" customHeight="1" spans="1:14">
      <c r="A13" s="5"/>
      <c r="B13" s="6" t="s">
        <v>210</v>
      </c>
      <c r="C13" s="6" t="s">
        <v>211</v>
      </c>
      <c r="D13" s="7" t="s">
        <v>212</v>
      </c>
      <c r="E13" s="7"/>
      <c r="F13" s="7"/>
      <c r="G13" s="41" t="s">
        <v>213</v>
      </c>
      <c r="H13" s="9" t="s">
        <v>213</v>
      </c>
      <c r="I13" s="6">
        <v>6</v>
      </c>
      <c r="J13" s="6"/>
      <c r="K13" s="6">
        <v>6</v>
      </c>
      <c r="L13" s="6"/>
      <c r="M13" s="6"/>
      <c r="N13" s="6"/>
    </row>
    <row r="14" ht="15" customHeight="1" spans="1:14">
      <c r="A14" s="5"/>
      <c r="B14" s="6"/>
      <c r="C14" s="6"/>
      <c r="D14" s="7" t="s">
        <v>214</v>
      </c>
      <c r="E14" s="7"/>
      <c r="F14" s="7"/>
      <c r="G14" s="41" t="s">
        <v>215</v>
      </c>
      <c r="H14" s="9" t="s">
        <v>216</v>
      </c>
      <c r="I14" s="6">
        <v>7</v>
      </c>
      <c r="J14" s="6"/>
      <c r="K14" s="6">
        <v>7</v>
      </c>
      <c r="L14" s="6"/>
      <c r="M14" s="6"/>
      <c r="N14" s="6"/>
    </row>
    <row r="15" ht="15" customHeight="1" spans="1:14">
      <c r="A15" s="5"/>
      <c r="B15" s="6"/>
      <c r="C15" s="6"/>
      <c r="D15" s="7" t="s">
        <v>217</v>
      </c>
      <c r="E15" s="7"/>
      <c r="F15" s="7"/>
      <c r="G15" s="41" t="s">
        <v>218</v>
      </c>
      <c r="H15" s="9" t="s">
        <v>219</v>
      </c>
      <c r="I15" s="6">
        <v>7</v>
      </c>
      <c r="J15" s="6"/>
      <c r="K15" s="6">
        <v>7</v>
      </c>
      <c r="L15" s="6"/>
      <c r="M15" s="6"/>
      <c r="N15" s="6"/>
    </row>
    <row r="16" ht="15" customHeight="1" spans="1:14">
      <c r="A16" s="5"/>
      <c r="B16" s="6"/>
      <c r="C16" s="6" t="s">
        <v>220</v>
      </c>
      <c r="D16" s="7" t="s">
        <v>221</v>
      </c>
      <c r="E16" s="7"/>
      <c r="F16" s="7"/>
      <c r="G16" s="41" t="s">
        <v>222</v>
      </c>
      <c r="H16" s="9" t="s">
        <v>74</v>
      </c>
      <c r="I16" s="6">
        <v>6</v>
      </c>
      <c r="J16" s="6"/>
      <c r="K16" s="6">
        <v>6</v>
      </c>
      <c r="L16" s="6"/>
      <c r="M16" s="6"/>
      <c r="N16" s="6"/>
    </row>
    <row r="17" ht="15" customHeight="1" spans="1:14">
      <c r="A17" s="5"/>
      <c r="B17" s="6"/>
      <c r="C17" s="6" t="s">
        <v>223</v>
      </c>
      <c r="D17" s="7" t="s">
        <v>224</v>
      </c>
      <c r="E17" s="7"/>
      <c r="F17" s="7"/>
      <c r="G17" s="41" t="s">
        <v>111</v>
      </c>
      <c r="H17" s="9" t="s">
        <v>74</v>
      </c>
      <c r="I17" s="6">
        <v>6</v>
      </c>
      <c r="J17" s="6"/>
      <c r="K17" s="6">
        <v>6</v>
      </c>
      <c r="L17" s="6"/>
      <c r="M17" s="6"/>
      <c r="N17" s="6"/>
    </row>
    <row r="18" ht="15" customHeight="1" spans="1:14">
      <c r="A18" s="5"/>
      <c r="B18" s="6"/>
      <c r="C18" s="6"/>
      <c r="D18" s="7" t="s">
        <v>225</v>
      </c>
      <c r="E18" s="7"/>
      <c r="F18" s="7"/>
      <c r="G18" s="41" t="s">
        <v>111</v>
      </c>
      <c r="H18" s="9" t="s">
        <v>74</v>
      </c>
      <c r="I18" s="6">
        <v>6</v>
      </c>
      <c r="J18" s="6"/>
      <c r="K18" s="6">
        <v>6</v>
      </c>
      <c r="L18" s="6"/>
      <c r="M18" s="6"/>
      <c r="N18" s="6"/>
    </row>
    <row r="19" ht="15" customHeight="1" spans="1:14">
      <c r="A19" s="5"/>
      <c r="B19" s="6"/>
      <c r="C19" s="6"/>
      <c r="D19" s="7" t="s">
        <v>226</v>
      </c>
      <c r="E19" s="7"/>
      <c r="F19" s="7"/>
      <c r="G19" s="41" t="s">
        <v>111</v>
      </c>
      <c r="H19" s="9" t="s">
        <v>74</v>
      </c>
      <c r="I19" s="6">
        <v>6</v>
      </c>
      <c r="J19" s="6"/>
      <c r="K19" s="6">
        <v>6</v>
      </c>
      <c r="L19" s="6"/>
      <c r="M19" s="6"/>
      <c r="N19" s="6"/>
    </row>
    <row r="20" ht="15" customHeight="1" spans="1:14">
      <c r="A20" s="5"/>
      <c r="B20" s="6"/>
      <c r="C20" s="6" t="s">
        <v>227</v>
      </c>
      <c r="D20" s="7" t="s">
        <v>228</v>
      </c>
      <c r="E20" s="7"/>
      <c r="F20" s="7"/>
      <c r="G20" s="41" t="s">
        <v>229</v>
      </c>
      <c r="H20" s="9" t="s">
        <v>230</v>
      </c>
      <c r="I20" s="6">
        <v>6</v>
      </c>
      <c r="J20" s="6"/>
      <c r="K20" s="6">
        <v>6</v>
      </c>
      <c r="L20" s="6"/>
      <c r="M20" s="6"/>
      <c r="N20" s="6"/>
    </row>
    <row r="21" ht="198" customHeight="1" spans="1:14">
      <c r="A21" s="5"/>
      <c r="B21" s="6" t="s">
        <v>231</v>
      </c>
      <c r="C21" s="6" t="s">
        <v>232</v>
      </c>
      <c r="D21" s="7" t="s">
        <v>233</v>
      </c>
      <c r="E21" s="7"/>
      <c r="F21" s="7"/>
      <c r="G21" s="41" t="s">
        <v>234</v>
      </c>
      <c r="H21" s="9" t="s">
        <v>235</v>
      </c>
      <c r="I21" s="6">
        <v>10</v>
      </c>
      <c r="J21" s="6"/>
      <c r="K21" s="6">
        <v>7</v>
      </c>
      <c r="L21" s="6"/>
      <c r="M21" s="6" t="s">
        <v>236</v>
      </c>
      <c r="N21" s="6"/>
    </row>
    <row r="22" ht="15" customHeight="1" spans="1:14">
      <c r="A22" s="5"/>
      <c r="B22" s="6"/>
      <c r="C22" s="6" t="s">
        <v>237</v>
      </c>
      <c r="D22" s="7" t="s">
        <v>238</v>
      </c>
      <c r="E22" s="7"/>
      <c r="F22" s="7"/>
      <c r="G22" s="41" t="s">
        <v>83</v>
      </c>
      <c r="H22" s="9" t="s">
        <v>74</v>
      </c>
      <c r="I22" s="6">
        <v>10</v>
      </c>
      <c r="J22" s="6"/>
      <c r="K22" s="6">
        <v>10</v>
      </c>
      <c r="L22" s="6"/>
      <c r="M22" s="6"/>
      <c r="N22" s="6"/>
    </row>
    <row r="23" ht="15" customHeight="1" spans="1:14">
      <c r="A23" s="5"/>
      <c r="B23" s="6"/>
      <c r="C23" s="6"/>
      <c r="D23" s="7" t="s">
        <v>239</v>
      </c>
      <c r="E23" s="7"/>
      <c r="F23" s="7"/>
      <c r="G23" s="41" t="s">
        <v>74</v>
      </c>
      <c r="H23" s="9" t="s">
        <v>74</v>
      </c>
      <c r="I23" s="6">
        <v>10</v>
      </c>
      <c r="J23" s="6"/>
      <c r="K23" s="6">
        <v>10</v>
      </c>
      <c r="L23" s="6"/>
      <c r="M23" s="6"/>
      <c r="N23" s="6"/>
    </row>
    <row r="24" ht="25" customHeight="1" spans="1:14">
      <c r="A24" s="5"/>
      <c r="B24" s="6" t="s">
        <v>240</v>
      </c>
      <c r="C24" s="6" t="s">
        <v>241</v>
      </c>
      <c r="D24" s="7" t="s">
        <v>242</v>
      </c>
      <c r="E24" s="7"/>
      <c r="F24" s="7"/>
      <c r="G24" s="41" t="s">
        <v>243</v>
      </c>
      <c r="H24" s="9" t="s">
        <v>244</v>
      </c>
      <c r="I24" s="6">
        <v>5</v>
      </c>
      <c r="J24" s="6"/>
      <c r="K24" s="6">
        <v>5</v>
      </c>
      <c r="L24" s="6"/>
      <c r="M24" s="6"/>
      <c r="N24" s="6"/>
    </row>
    <row r="25" ht="15" customHeight="1" spans="1:14">
      <c r="A25" s="5"/>
      <c r="B25" s="6"/>
      <c r="C25" s="6"/>
      <c r="D25" s="7" t="s">
        <v>245</v>
      </c>
      <c r="E25" s="7"/>
      <c r="F25" s="7"/>
      <c r="G25" s="41" t="s">
        <v>243</v>
      </c>
      <c r="H25" s="9" t="s">
        <v>243</v>
      </c>
      <c r="I25" s="6">
        <v>5</v>
      </c>
      <c r="J25" s="6"/>
      <c r="K25" s="6">
        <v>5</v>
      </c>
      <c r="L25" s="6"/>
      <c r="M25" s="6"/>
      <c r="N25" s="6"/>
    </row>
    <row r="26" ht="15" customHeight="1" spans="1:14">
      <c r="A26" s="13" t="s">
        <v>246</v>
      </c>
      <c r="B26" s="13"/>
      <c r="C26" s="13"/>
      <c r="D26" s="13"/>
      <c r="E26" s="13"/>
      <c r="F26" s="13"/>
      <c r="G26" s="13"/>
      <c r="H26" s="13"/>
      <c r="I26" s="13">
        <v>100</v>
      </c>
      <c r="J26" s="13"/>
      <c r="K26" s="13">
        <v>97</v>
      </c>
      <c r="L26" s="13"/>
      <c r="M26" s="22"/>
      <c r="N26" s="22"/>
    </row>
    <row r="27" spans="1:14">
      <c r="A27" s="14" t="s">
        <v>247</v>
      </c>
      <c r="B27" s="15" t="s">
        <v>248</v>
      </c>
      <c r="C27" s="16"/>
      <c r="D27" s="16"/>
      <c r="E27" s="16"/>
      <c r="F27" s="16"/>
      <c r="G27" s="16"/>
      <c r="H27" s="16"/>
      <c r="I27" s="16"/>
      <c r="J27" s="16"/>
      <c r="K27" s="16"/>
      <c r="L27" s="16"/>
      <c r="M27" s="16"/>
      <c r="N27" s="23"/>
    </row>
    <row r="28" spans="1:14">
      <c r="A28" s="17" t="s">
        <v>249</v>
      </c>
      <c r="B28" s="17"/>
      <c r="C28" s="17"/>
      <c r="D28" s="17"/>
      <c r="E28" s="17"/>
      <c r="F28" s="17"/>
      <c r="G28" s="17"/>
      <c r="H28" s="17"/>
      <c r="I28" s="17"/>
      <c r="J28" s="17"/>
      <c r="K28" s="17"/>
      <c r="L28" s="17"/>
      <c r="M28" s="17"/>
      <c r="N28" s="17"/>
    </row>
    <row r="29" ht="51.95" customHeight="1" spans="1:14">
      <c r="A29" s="17" t="s">
        <v>250</v>
      </c>
      <c r="B29" s="17"/>
      <c r="C29" s="17"/>
      <c r="D29" s="17"/>
      <c r="E29" s="17"/>
      <c r="F29" s="17"/>
      <c r="G29" s="17"/>
      <c r="H29" s="17"/>
      <c r="I29" s="17"/>
      <c r="J29" s="17"/>
      <c r="K29" s="17"/>
      <c r="L29" s="17"/>
      <c r="M29" s="17"/>
      <c r="N29" s="17"/>
    </row>
    <row r="30" ht="41.1" customHeight="1" spans="1:14">
      <c r="A30" s="17" t="s">
        <v>251</v>
      </c>
      <c r="B30" s="17"/>
      <c r="C30" s="17"/>
      <c r="D30" s="17"/>
      <c r="E30" s="17"/>
      <c r="F30" s="17"/>
      <c r="G30" s="17"/>
      <c r="H30" s="17"/>
      <c r="I30" s="17"/>
      <c r="J30" s="17"/>
      <c r="K30" s="17"/>
      <c r="L30" s="17"/>
      <c r="M30" s="17"/>
      <c r="N30" s="17"/>
    </row>
    <row r="31" ht="15.95" customHeight="1"/>
  </sheetData>
  <mergeCells count="112">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20"/>
    <mergeCell ref="B21:B23"/>
    <mergeCell ref="B24:B25"/>
    <mergeCell ref="C13:C15"/>
    <mergeCell ref="C17:C19"/>
    <mergeCell ref="C22:C23"/>
    <mergeCell ref="C24:C25"/>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7"/>
  <sheetViews>
    <sheetView topLeftCell="A5" workbookViewId="0">
      <selection activeCell="H11" sqref="H11:N11"/>
    </sheetView>
  </sheetViews>
  <sheetFormatPr defaultColWidth="9" defaultRowHeight="13.5"/>
  <cols>
    <col min="1" max="1" width="5.25" customWidth="1"/>
    <col min="3" max="3" width="9.775" customWidth="1"/>
    <col min="5" max="5" width="4.5"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194</v>
      </c>
      <c r="D2" s="2"/>
      <c r="E2" s="2"/>
      <c r="F2" s="2"/>
      <c r="G2" s="2"/>
      <c r="H2" s="2"/>
      <c r="I2" s="2"/>
      <c r="J2" s="2"/>
      <c r="K2" s="2"/>
      <c r="L2" s="2"/>
      <c r="M2" s="2"/>
      <c r="N2" s="2"/>
    </row>
    <row r="3" ht="15" customHeight="1" spans="1:14">
      <c r="A3" s="2" t="s">
        <v>170</v>
      </c>
      <c r="B3" s="2"/>
      <c r="C3" s="2" t="s">
        <v>195</v>
      </c>
      <c r="D3" s="2"/>
      <c r="E3" s="2"/>
      <c r="F3" s="2"/>
      <c r="G3" s="2"/>
      <c r="H3" s="2" t="s">
        <v>196</v>
      </c>
      <c r="I3" s="2"/>
      <c r="J3" s="2" t="s">
        <v>252</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30</v>
      </c>
      <c r="F6" s="2">
        <v>30</v>
      </c>
      <c r="G6" s="2"/>
      <c r="H6" s="2">
        <v>30</v>
      </c>
      <c r="I6" s="2"/>
      <c r="J6" s="2">
        <v>10</v>
      </c>
      <c r="K6" s="2"/>
      <c r="L6" s="18">
        <v>1</v>
      </c>
      <c r="M6" s="2"/>
      <c r="N6" s="2">
        <v>10</v>
      </c>
    </row>
    <row r="7" ht="15" customHeight="1" spans="1:14">
      <c r="A7" s="2"/>
      <c r="B7" s="2"/>
      <c r="C7" s="2" t="s">
        <v>202</v>
      </c>
      <c r="D7" s="2"/>
      <c r="E7" s="2">
        <v>30</v>
      </c>
      <c r="F7" s="2">
        <v>30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30" customHeight="1" spans="1:14">
      <c r="A11" s="2"/>
      <c r="B11" s="4" t="s">
        <v>253</v>
      </c>
      <c r="C11" s="4"/>
      <c r="D11" s="4"/>
      <c r="E11" s="4"/>
      <c r="F11" s="4"/>
      <c r="G11" s="4"/>
      <c r="H11" s="2" t="s">
        <v>254</v>
      </c>
      <c r="I11" s="2"/>
      <c r="J11" s="2"/>
      <c r="K11" s="2"/>
      <c r="L11" s="2"/>
      <c r="M11" s="2"/>
      <c r="N11" s="2"/>
    </row>
    <row r="12" ht="18.95" customHeight="1" spans="1:14">
      <c r="A12" s="5" t="s">
        <v>209</v>
      </c>
      <c r="B12" s="6" t="s">
        <v>65</v>
      </c>
      <c r="C12" s="6" t="s">
        <v>66</v>
      </c>
      <c r="D12" s="6" t="s">
        <v>67</v>
      </c>
      <c r="E12" s="6"/>
      <c r="F12" s="6"/>
      <c r="G12" s="6" t="s">
        <v>68</v>
      </c>
      <c r="H12" s="6" t="s">
        <v>69</v>
      </c>
      <c r="I12" s="6" t="s">
        <v>45</v>
      </c>
      <c r="J12" s="6"/>
      <c r="K12" s="6" t="s">
        <v>46</v>
      </c>
      <c r="L12" s="6"/>
      <c r="M12" s="6" t="s">
        <v>70</v>
      </c>
      <c r="N12" s="6"/>
    </row>
    <row r="13" ht="15" customHeight="1" spans="1:14">
      <c r="A13" s="5"/>
      <c r="B13" s="6" t="s">
        <v>210</v>
      </c>
      <c r="C13" s="6" t="s">
        <v>211</v>
      </c>
      <c r="D13" s="7" t="s">
        <v>255</v>
      </c>
      <c r="E13" s="7"/>
      <c r="F13" s="7"/>
      <c r="G13" s="8" t="s">
        <v>256</v>
      </c>
      <c r="H13" s="9" t="s">
        <v>257</v>
      </c>
      <c r="I13" s="6">
        <v>10</v>
      </c>
      <c r="J13" s="6"/>
      <c r="K13" s="6">
        <v>10</v>
      </c>
      <c r="L13" s="6"/>
      <c r="M13" s="6"/>
      <c r="N13" s="6"/>
    </row>
    <row r="14" ht="15" customHeight="1" spans="1:14">
      <c r="A14" s="5"/>
      <c r="B14" s="6"/>
      <c r="C14" s="6"/>
      <c r="D14" s="7" t="s">
        <v>258</v>
      </c>
      <c r="E14" s="7"/>
      <c r="F14" s="7"/>
      <c r="G14" s="8" t="s">
        <v>259</v>
      </c>
      <c r="H14" s="9" t="s">
        <v>260</v>
      </c>
      <c r="I14" s="6">
        <v>10</v>
      </c>
      <c r="J14" s="6"/>
      <c r="K14" s="6">
        <v>10</v>
      </c>
      <c r="L14" s="6"/>
      <c r="M14" s="6"/>
      <c r="N14" s="6"/>
    </row>
    <row r="15" ht="15" customHeight="1" spans="1:14">
      <c r="A15" s="5"/>
      <c r="B15" s="6"/>
      <c r="C15" s="6" t="s">
        <v>220</v>
      </c>
      <c r="D15" s="7" t="s">
        <v>261</v>
      </c>
      <c r="E15" s="7"/>
      <c r="F15" s="7"/>
      <c r="G15" s="8" t="s">
        <v>222</v>
      </c>
      <c r="H15" s="9" t="s">
        <v>74</v>
      </c>
      <c r="I15" s="6">
        <v>10</v>
      </c>
      <c r="J15" s="6"/>
      <c r="K15" s="6">
        <v>10</v>
      </c>
      <c r="L15" s="6"/>
      <c r="M15" s="6"/>
      <c r="N15" s="6"/>
    </row>
    <row r="16" ht="15" customHeight="1" spans="1:14">
      <c r="A16" s="5"/>
      <c r="B16" s="6"/>
      <c r="C16" s="6" t="s">
        <v>223</v>
      </c>
      <c r="D16" s="7" t="s">
        <v>262</v>
      </c>
      <c r="E16" s="7"/>
      <c r="F16" s="7"/>
      <c r="G16" s="8" t="s">
        <v>111</v>
      </c>
      <c r="H16" s="9" t="s">
        <v>74</v>
      </c>
      <c r="I16" s="6">
        <v>10</v>
      </c>
      <c r="J16" s="6"/>
      <c r="K16" s="6">
        <v>10</v>
      </c>
      <c r="L16" s="6"/>
      <c r="M16" s="6"/>
      <c r="N16" s="6"/>
    </row>
    <row r="17" ht="15" customHeight="1" spans="1:14">
      <c r="A17" s="5"/>
      <c r="B17" s="6"/>
      <c r="C17" s="6" t="s">
        <v>227</v>
      </c>
      <c r="D17" s="7" t="s">
        <v>263</v>
      </c>
      <c r="E17" s="7"/>
      <c r="F17" s="7"/>
      <c r="G17" s="8" t="s">
        <v>264</v>
      </c>
      <c r="H17" s="9" t="s">
        <v>265</v>
      </c>
      <c r="I17" s="6">
        <v>10</v>
      </c>
      <c r="J17" s="6"/>
      <c r="K17" s="6">
        <v>10</v>
      </c>
      <c r="L17" s="6"/>
      <c r="M17" s="6"/>
      <c r="N17" s="6"/>
    </row>
    <row r="18" ht="164" customHeight="1" spans="1:14">
      <c r="A18" s="5"/>
      <c r="B18" s="6" t="s">
        <v>231</v>
      </c>
      <c r="C18" s="6" t="s">
        <v>232</v>
      </c>
      <c r="D18" s="7" t="s">
        <v>266</v>
      </c>
      <c r="E18" s="7"/>
      <c r="F18" s="7"/>
      <c r="G18" s="8" t="s">
        <v>267</v>
      </c>
      <c r="H18" s="9" t="s">
        <v>74</v>
      </c>
      <c r="I18" s="6">
        <v>10</v>
      </c>
      <c r="J18" s="6"/>
      <c r="K18" s="6">
        <v>10</v>
      </c>
      <c r="L18" s="6"/>
      <c r="M18" s="29" t="s">
        <v>268</v>
      </c>
      <c r="N18" s="29"/>
    </row>
    <row r="19" ht="15" customHeight="1" spans="1:14">
      <c r="A19" s="5"/>
      <c r="B19" s="6"/>
      <c r="C19" s="6" t="s">
        <v>237</v>
      </c>
      <c r="D19" s="7" t="s">
        <v>238</v>
      </c>
      <c r="E19" s="7"/>
      <c r="F19" s="7"/>
      <c r="G19" s="8" t="s">
        <v>83</v>
      </c>
      <c r="H19" s="9" t="s">
        <v>74</v>
      </c>
      <c r="I19" s="6">
        <v>10</v>
      </c>
      <c r="J19" s="6"/>
      <c r="K19" s="6">
        <v>10</v>
      </c>
      <c r="L19" s="6"/>
      <c r="M19" s="6"/>
      <c r="N19" s="6"/>
    </row>
    <row r="20" ht="15" customHeight="1" spans="1:14">
      <c r="A20" s="5"/>
      <c r="B20" s="6"/>
      <c r="C20" s="6"/>
      <c r="D20" s="7" t="s">
        <v>239</v>
      </c>
      <c r="E20" s="7"/>
      <c r="F20" s="7"/>
      <c r="G20" s="8" t="s">
        <v>74</v>
      </c>
      <c r="H20" s="9" t="s">
        <v>74</v>
      </c>
      <c r="I20" s="6">
        <v>10</v>
      </c>
      <c r="J20" s="6"/>
      <c r="K20" s="6">
        <v>10</v>
      </c>
      <c r="L20" s="6"/>
      <c r="M20" s="6"/>
      <c r="N20" s="6"/>
    </row>
    <row r="21" ht="101" customHeight="1" spans="1:14">
      <c r="A21" s="5"/>
      <c r="B21" s="6" t="s">
        <v>240</v>
      </c>
      <c r="C21" s="6" t="s">
        <v>241</v>
      </c>
      <c r="D21" s="7" t="s">
        <v>269</v>
      </c>
      <c r="E21" s="7"/>
      <c r="F21" s="7"/>
      <c r="G21" s="8" t="s">
        <v>270</v>
      </c>
      <c r="H21" s="9" t="s">
        <v>124</v>
      </c>
      <c r="I21" s="6">
        <v>10</v>
      </c>
      <c r="J21" s="6"/>
      <c r="K21" s="6">
        <v>8</v>
      </c>
      <c r="L21" s="6"/>
      <c r="M21" s="6" t="s">
        <v>271</v>
      </c>
      <c r="N21" s="6"/>
    </row>
    <row r="22" ht="15" customHeight="1" spans="1:14">
      <c r="A22" s="13" t="s">
        <v>246</v>
      </c>
      <c r="B22" s="13"/>
      <c r="C22" s="13"/>
      <c r="D22" s="13"/>
      <c r="E22" s="13"/>
      <c r="F22" s="13"/>
      <c r="G22" s="13"/>
      <c r="H22" s="13"/>
      <c r="I22" s="13">
        <v>100</v>
      </c>
      <c r="J22" s="13"/>
      <c r="K22" s="13">
        <v>98</v>
      </c>
      <c r="L22" s="13"/>
      <c r="M22" s="22"/>
      <c r="N22" s="22"/>
    </row>
    <row r="23" spans="1:14">
      <c r="A23" s="14" t="s">
        <v>247</v>
      </c>
      <c r="B23" s="15" t="s">
        <v>248</v>
      </c>
      <c r="C23" s="16"/>
      <c r="D23" s="16"/>
      <c r="E23" s="16"/>
      <c r="F23" s="16"/>
      <c r="G23" s="16"/>
      <c r="H23" s="16"/>
      <c r="I23" s="16"/>
      <c r="J23" s="16"/>
      <c r="K23" s="16"/>
      <c r="L23" s="16"/>
      <c r="M23" s="16"/>
      <c r="N23" s="23"/>
    </row>
    <row r="24" spans="1:14">
      <c r="A24" s="17" t="s">
        <v>249</v>
      </c>
      <c r="B24" s="17"/>
      <c r="C24" s="17"/>
      <c r="D24" s="17"/>
      <c r="E24" s="17"/>
      <c r="F24" s="17"/>
      <c r="G24" s="17"/>
      <c r="H24" s="17"/>
      <c r="I24" s="17"/>
      <c r="J24" s="17"/>
      <c r="K24" s="17"/>
      <c r="L24" s="17"/>
      <c r="M24" s="17"/>
      <c r="N24" s="17"/>
    </row>
    <row r="25" ht="51.95" customHeight="1" spans="1:14">
      <c r="A25" s="17" t="s">
        <v>250</v>
      </c>
      <c r="B25" s="17"/>
      <c r="C25" s="17"/>
      <c r="D25" s="17"/>
      <c r="E25" s="17"/>
      <c r="F25" s="17"/>
      <c r="G25" s="17"/>
      <c r="H25" s="17"/>
      <c r="I25" s="17"/>
      <c r="J25" s="17"/>
      <c r="K25" s="17"/>
      <c r="L25" s="17"/>
      <c r="M25" s="17"/>
      <c r="N25" s="17"/>
    </row>
    <row r="26" ht="41.1" customHeight="1" spans="1:14">
      <c r="A26" s="17" t="s">
        <v>251</v>
      </c>
      <c r="B26" s="17"/>
      <c r="C26" s="17"/>
      <c r="D26" s="17"/>
      <c r="E26" s="17"/>
      <c r="F26" s="17"/>
      <c r="G26" s="17"/>
      <c r="H26" s="17"/>
      <c r="I26" s="17"/>
      <c r="J26" s="17"/>
      <c r="K26" s="17"/>
      <c r="L26" s="17"/>
      <c r="M26" s="17"/>
      <c r="N26" s="17"/>
    </row>
    <row r="27" ht="15.95" customHeight="1"/>
  </sheetData>
  <mergeCells count="9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B23:N23"/>
    <mergeCell ref="A24:N24"/>
    <mergeCell ref="A25:N25"/>
    <mergeCell ref="A26:N26"/>
    <mergeCell ref="A10:A11"/>
    <mergeCell ref="A12:A21"/>
    <mergeCell ref="B13:B17"/>
    <mergeCell ref="B18:B20"/>
    <mergeCell ref="C13:C14"/>
    <mergeCell ref="C19:C20"/>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4"/>
  <sheetViews>
    <sheetView workbookViewId="0">
      <selection activeCell="D28" sqref="D28:F28"/>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style="34"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35" t="s">
        <v>272</v>
      </c>
      <c r="D2" s="35"/>
      <c r="E2" s="35"/>
      <c r="F2" s="35"/>
      <c r="G2" s="35"/>
      <c r="H2" s="35"/>
      <c r="I2" s="35"/>
      <c r="J2" s="35"/>
      <c r="K2" s="35"/>
      <c r="L2" s="35"/>
      <c r="M2" s="35"/>
      <c r="N2" s="35"/>
    </row>
    <row r="3" ht="15" customHeight="1" spans="1:14">
      <c r="A3" s="2" t="s">
        <v>170</v>
      </c>
      <c r="B3" s="2"/>
      <c r="C3" s="2" t="s">
        <v>195</v>
      </c>
      <c r="D3" s="2"/>
      <c r="E3" s="2"/>
      <c r="F3" s="2"/>
      <c r="G3" s="2"/>
      <c r="H3" s="2" t="s">
        <v>196</v>
      </c>
      <c r="I3" s="2"/>
      <c r="J3" s="2" t="s">
        <v>273</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350</v>
      </c>
      <c r="F6" s="2">
        <v>350</v>
      </c>
      <c r="G6" s="2"/>
      <c r="H6" s="2">
        <v>230.53</v>
      </c>
      <c r="I6" s="2"/>
      <c r="J6" s="2">
        <v>10</v>
      </c>
      <c r="K6" s="2"/>
      <c r="L6" s="26">
        <f>H6/F6</f>
        <v>0.658657142857143</v>
      </c>
      <c r="M6" s="26"/>
      <c r="N6" s="27">
        <f>L6*10</f>
        <v>6.58657142857143</v>
      </c>
    </row>
    <row r="7" ht="15" customHeight="1" spans="1:14">
      <c r="A7" s="2"/>
      <c r="B7" s="2"/>
      <c r="C7" s="2" t="s">
        <v>202</v>
      </c>
      <c r="D7" s="2"/>
      <c r="E7" s="2">
        <v>350</v>
      </c>
      <c r="F7" s="2">
        <v>350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42" customHeight="1" spans="1:14">
      <c r="A11" s="2"/>
      <c r="B11" s="4" t="s">
        <v>274</v>
      </c>
      <c r="C11" s="4"/>
      <c r="D11" s="4"/>
      <c r="E11" s="4"/>
      <c r="F11" s="4"/>
      <c r="G11" s="2"/>
      <c r="H11" s="2" t="s">
        <v>275</v>
      </c>
      <c r="I11" s="2"/>
      <c r="J11" s="2"/>
      <c r="K11" s="2"/>
      <c r="L11" s="2"/>
      <c r="M11" s="2"/>
      <c r="N11" s="2"/>
    </row>
    <row r="12" ht="18.95" customHeight="1" spans="1:14">
      <c r="A12" s="5" t="s">
        <v>209</v>
      </c>
      <c r="B12" s="6" t="s">
        <v>65</v>
      </c>
      <c r="C12" s="6" t="s">
        <v>66</v>
      </c>
      <c r="D12" s="6" t="s">
        <v>67</v>
      </c>
      <c r="E12" s="6"/>
      <c r="F12" s="6"/>
      <c r="G12" s="6" t="s">
        <v>68</v>
      </c>
      <c r="H12" s="6" t="s">
        <v>69</v>
      </c>
      <c r="I12" s="6" t="s">
        <v>45</v>
      </c>
      <c r="J12" s="6"/>
      <c r="K12" s="6" t="s">
        <v>46</v>
      </c>
      <c r="L12" s="6"/>
      <c r="M12" s="6" t="s">
        <v>70</v>
      </c>
      <c r="N12" s="6"/>
    </row>
    <row r="13" ht="15" customHeight="1" spans="1:14">
      <c r="A13" s="5"/>
      <c r="B13" s="6" t="s">
        <v>210</v>
      </c>
      <c r="C13" s="6" t="s">
        <v>211</v>
      </c>
      <c r="D13" s="7" t="s">
        <v>276</v>
      </c>
      <c r="E13" s="7"/>
      <c r="F13" s="7"/>
      <c r="G13" s="8" t="s">
        <v>277</v>
      </c>
      <c r="H13" s="8" t="s">
        <v>277</v>
      </c>
      <c r="I13" s="6">
        <v>5</v>
      </c>
      <c r="J13" s="6"/>
      <c r="K13" s="6">
        <v>5</v>
      </c>
      <c r="L13" s="6"/>
      <c r="M13" s="6"/>
      <c r="N13" s="6"/>
    </row>
    <row r="14" ht="15" customHeight="1" spans="1:14">
      <c r="A14" s="5"/>
      <c r="B14" s="6"/>
      <c r="C14" s="6"/>
      <c r="D14" s="7" t="s">
        <v>278</v>
      </c>
      <c r="E14" s="7"/>
      <c r="F14" s="7"/>
      <c r="G14" s="8" t="s">
        <v>279</v>
      </c>
      <c r="H14" s="25" t="s">
        <v>280</v>
      </c>
      <c r="I14" s="6">
        <v>5</v>
      </c>
      <c r="J14" s="6"/>
      <c r="K14" s="6">
        <v>5</v>
      </c>
      <c r="L14" s="6"/>
      <c r="M14" s="6"/>
      <c r="N14" s="6"/>
    </row>
    <row r="15" ht="15" customHeight="1" spans="1:14">
      <c r="A15" s="5"/>
      <c r="B15" s="6"/>
      <c r="C15" s="6"/>
      <c r="D15" s="10" t="s">
        <v>281</v>
      </c>
      <c r="E15" s="11"/>
      <c r="F15" s="12"/>
      <c r="G15" s="8" t="s">
        <v>282</v>
      </c>
      <c r="H15" s="25" t="s">
        <v>283</v>
      </c>
      <c r="I15" s="6">
        <v>5</v>
      </c>
      <c r="J15" s="6"/>
      <c r="K15" s="6">
        <v>5</v>
      </c>
      <c r="L15" s="6"/>
      <c r="M15" s="6"/>
      <c r="N15" s="6"/>
    </row>
    <row r="16" ht="15" customHeight="1" spans="1:14">
      <c r="A16" s="5"/>
      <c r="B16" s="6"/>
      <c r="C16" s="6"/>
      <c r="D16" s="7" t="s">
        <v>284</v>
      </c>
      <c r="E16" s="7"/>
      <c r="F16" s="7"/>
      <c r="G16" s="36" t="s">
        <v>285</v>
      </c>
      <c r="H16" s="37" t="s">
        <v>286</v>
      </c>
      <c r="I16" s="6">
        <v>5</v>
      </c>
      <c r="J16" s="6"/>
      <c r="K16" s="6">
        <v>5</v>
      </c>
      <c r="L16" s="6"/>
      <c r="M16" s="6"/>
      <c r="N16" s="6"/>
    </row>
    <row r="17" ht="15" customHeight="1" spans="1:14">
      <c r="A17" s="5"/>
      <c r="B17" s="6"/>
      <c r="C17" s="6" t="s">
        <v>220</v>
      </c>
      <c r="D17" s="7" t="s">
        <v>287</v>
      </c>
      <c r="E17" s="7"/>
      <c r="F17" s="7"/>
      <c r="G17" s="8" t="s">
        <v>105</v>
      </c>
      <c r="H17" s="25" t="s">
        <v>74</v>
      </c>
      <c r="I17" s="6">
        <v>5</v>
      </c>
      <c r="J17" s="6"/>
      <c r="K17" s="6">
        <v>5</v>
      </c>
      <c r="L17" s="6"/>
      <c r="M17" s="6"/>
      <c r="N17" s="6"/>
    </row>
    <row r="18" ht="15" customHeight="1" spans="1:14">
      <c r="A18" s="5"/>
      <c r="B18" s="6"/>
      <c r="C18" s="6"/>
      <c r="D18" s="7" t="s">
        <v>288</v>
      </c>
      <c r="E18" s="7"/>
      <c r="F18" s="7"/>
      <c r="G18" s="8" t="s">
        <v>105</v>
      </c>
      <c r="H18" s="25" t="s">
        <v>74</v>
      </c>
      <c r="I18" s="6">
        <v>5</v>
      </c>
      <c r="J18" s="6"/>
      <c r="K18" s="6">
        <v>3</v>
      </c>
      <c r="L18" s="6"/>
      <c r="M18" s="32"/>
      <c r="N18" s="33"/>
    </row>
    <row r="19" ht="15" customHeight="1" spans="1:14">
      <c r="A19" s="5"/>
      <c r="B19" s="6"/>
      <c r="C19" s="6"/>
      <c r="D19" s="24" t="s">
        <v>289</v>
      </c>
      <c r="E19" s="24"/>
      <c r="F19" s="24"/>
      <c r="G19" s="8" t="s">
        <v>105</v>
      </c>
      <c r="H19" s="25" t="s">
        <v>74</v>
      </c>
      <c r="I19" s="6">
        <v>5</v>
      </c>
      <c r="J19" s="6"/>
      <c r="K19" s="6">
        <v>5</v>
      </c>
      <c r="L19" s="6"/>
      <c r="M19" s="6"/>
      <c r="N19" s="6"/>
    </row>
    <row r="20" ht="15" customHeight="1" spans="1:14">
      <c r="A20" s="5"/>
      <c r="B20" s="6"/>
      <c r="C20" s="6" t="s">
        <v>223</v>
      </c>
      <c r="D20" s="7" t="s">
        <v>290</v>
      </c>
      <c r="E20" s="7"/>
      <c r="F20" s="7"/>
      <c r="G20" s="8" t="s">
        <v>111</v>
      </c>
      <c r="H20" s="8" t="s">
        <v>74</v>
      </c>
      <c r="I20" s="6">
        <v>5</v>
      </c>
      <c r="J20" s="6"/>
      <c r="K20" s="6">
        <v>5</v>
      </c>
      <c r="L20" s="6"/>
      <c r="M20" s="6"/>
      <c r="N20" s="6"/>
    </row>
    <row r="21" ht="15" customHeight="1" spans="1:14">
      <c r="A21" s="5"/>
      <c r="B21" s="6"/>
      <c r="C21" s="6"/>
      <c r="D21" s="7" t="s">
        <v>291</v>
      </c>
      <c r="E21" s="7"/>
      <c r="F21" s="7"/>
      <c r="G21" s="8" t="s">
        <v>111</v>
      </c>
      <c r="H21" s="8" t="s">
        <v>74</v>
      </c>
      <c r="I21" s="6">
        <v>5</v>
      </c>
      <c r="J21" s="6"/>
      <c r="K21" s="6">
        <v>5</v>
      </c>
      <c r="L21" s="6"/>
      <c r="M21" s="6"/>
      <c r="N21" s="6"/>
    </row>
    <row r="22" ht="15" customHeight="1" spans="1:14">
      <c r="A22" s="5"/>
      <c r="B22" s="6"/>
      <c r="C22" s="6"/>
      <c r="D22" s="7" t="s">
        <v>292</v>
      </c>
      <c r="E22" s="7"/>
      <c r="F22" s="7"/>
      <c r="G22" s="8" t="s">
        <v>111</v>
      </c>
      <c r="H22" s="8" t="s">
        <v>74</v>
      </c>
      <c r="I22" s="6">
        <v>5</v>
      </c>
      <c r="J22" s="6"/>
      <c r="K22" s="6">
        <v>5</v>
      </c>
      <c r="L22" s="6"/>
      <c r="M22" s="6"/>
      <c r="N22" s="6"/>
    </row>
    <row r="23" ht="15" customHeight="1" spans="1:14">
      <c r="A23" s="5"/>
      <c r="B23" s="6" t="s">
        <v>231</v>
      </c>
      <c r="C23" s="6" t="s">
        <v>232</v>
      </c>
      <c r="D23" s="7" t="s">
        <v>293</v>
      </c>
      <c r="E23" s="7"/>
      <c r="F23" s="7"/>
      <c r="G23" s="8" t="s">
        <v>294</v>
      </c>
      <c r="H23" s="25" t="s">
        <v>150</v>
      </c>
      <c r="I23" s="6">
        <v>6</v>
      </c>
      <c r="J23" s="6"/>
      <c r="K23" s="6">
        <v>6</v>
      </c>
      <c r="L23" s="6"/>
      <c r="M23" s="6"/>
      <c r="N23" s="6"/>
    </row>
    <row r="24" ht="15" customHeight="1" spans="1:14">
      <c r="A24" s="5"/>
      <c r="B24" s="6"/>
      <c r="C24" s="6"/>
      <c r="D24" s="7" t="s">
        <v>295</v>
      </c>
      <c r="E24" s="7"/>
      <c r="F24" s="7"/>
      <c r="G24" s="8" t="s">
        <v>243</v>
      </c>
      <c r="H24" s="25" t="s">
        <v>124</v>
      </c>
      <c r="I24" s="6">
        <v>6</v>
      </c>
      <c r="J24" s="6"/>
      <c r="K24" s="6">
        <v>6</v>
      </c>
      <c r="L24" s="6"/>
      <c r="M24" s="6"/>
      <c r="N24" s="6"/>
    </row>
    <row r="25" ht="15" customHeight="1" spans="1:14">
      <c r="A25" s="5"/>
      <c r="B25" s="6"/>
      <c r="C25" s="6" t="s">
        <v>237</v>
      </c>
      <c r="D25" s="7" t="s">
        <v>238</v>
      </c>
      <c r="E25" s="7"/>
      <c r="F25" s="7"/>
      <c r="G25" s="8" t="s">
        <v>83</v>
      </c>
      <c r="H25" s="8" t="s">
        <v>74</v>
      </c>
      <c r="I25" s="6">
        <v>6</v>
      </c>
      <c r="J25" s="6"/>
      <c r="K25" s="6">
        <v>6</v>
      </c>
      <c r="L25" s="6"/>
      <c r="M25" s="6"/>
      <c r="N25" s="6"/>
    </row>
    <row r="26" ht="15" customHeight="1" spans="1:14">
      <c r="A26" s="5"/>
      <c r="B26" s="6"/>
      <c r="C26" s="6"/>
      <c r="D26" s="7" t="s">
        <v>153</v>
      </c>
      <c r="E26" s="7"/>
      <c r="F26" s="7"/>
      <c r="G26" s="8" t="s">
        <v>296</v>
      </c>
      <c r="H26" s="8" t="s">
        <v>74</v>
      </c>
      <c r="I26" s="6">
        <v>6</v>
      </c>
      <c r="J26" s="6"/>
      <c r="K26" s="6">
        <v>6</v>
      </c>
      <c r="L26" s="6"/>
      <c r="M26" s="6"/>
      <c r="N26" s="6"/>
    </row>
    <row r="27" ht="15" customHeight="1" spans="1:14">
      <c r="A27" s="5"/>
      <c r="B27" s="6"/>
      <c r="C27" s="6"/>
      <c r="D27" s="7" t="s">
        <v>297</v>
      </c>
      <c r="E27" s="7"/>
      <c r="F27" s="7"/>
      <c r="G27" s="8" t="s">
        <v>243</v>
      </c>
      <c r="H27" s="25" t="s">
        <v>74</v>
      </c>
      <c r="I27" s="6">
        <v>6</v>
      </c>
      <c r="J27" s="6"/>
      <c r="K27" s="6">
        <v>6</v>
      </c>
      <c r="L27" s="6"/>
      <c r="M27" s="6"/>
      <c r="N27" s="6"/>
    </row>
    <row r="28" ht="99" customHeight="1" spans="1:14">
      <c r="A28" s="5"/>
      <c r="B28" s="6" t="s">
        <v>240</v>
      </c>
      <c r="C28" s="6" t="s">
        <v>241</v>
      </c>
      <c r="D28" s="7" t="s">
        <v>298</v>
      </c>
      <c r="E28" s="7"/>
      <c r="F28" s="7"/>
      <c r="G28" s="8" t="s">
        <v>243</v>
      </c>
      <c r="H28" s="8">
        <f>92%</f>
        <v>0.92</v>
      </c>
      <c r="I28" s="6">
        <v>10</v>
      </c>
      <c r="J28" s="6"/>
      <c r="K28" s="6">
        <v>8</v>
      </c>
      <c r="L28" s="6"/>
      <c r="M28" s="6" t="s">
        <v>299</v>
      </c>
      <c r="N28" s="6"/>
    </row>
    <row r="29" ht="15" customHeight="1" spans="1:14">
      <c r="A29" s="13" t="s">
        <v>246</v>
      </c>
      <c r="B29" s="13"/>
      <c r="C29" s="13"/>
      <c r="D29" s="13"/>
      <c r="E29" s="13"/>
      <c r="F29" s="13"/>
      <c r="G29" s="13"/>
      <c r="H29" s="13"/>
      <c r="I29" s="13">
        <v>100</v>
      </c>
      <c r="J29" s="13"/>
      <c r="K29" s="13">
        <v>92.59</v>
      </c>
      <c r="L29" s="13"/>
      <c r="M29" s="22"/>
      <c r="N29" s="22"/>
    </row>
    <row r="30" spans="1:14">
      <c r="A30" s="14" t="s">
        <v>247</v>
      </c>
      <c r="B30" s="15" t="s">
        <v>248</v>
      </c>
      <c r="C30" s="16"/>
      <c r="D30" s="16"/>
      <c r="E30" s="16"/>
      <c r="F30" s="16"/>
      <c r="G30" s="38"/>
      <c r="H30" s="16"/>
      <c r="I30" s="16"/>
      <c r="J30" s="16"/>
      <c r="K30" s="16"/>
      <c r="L30" s="16"/>
      <c r="M30" s="16"/>
      <c r="N30" s="23"/>
    </row>
    <row r="31" spans="1:14">
      <c r="A31" s="17" t="s">
        <v>249</v>
      </c>
      <c r="B31" s="17"/>
      <c r="C31" s="17"/>
      <c r="D31" s="17"/>
      <c r="E31" s="17"/>
      <c r="F31" s="17"/>
      <c r="G31" s="39"/>
      <c r="H31" s="17"/>
      <c r="I31" s="17"/>
      <c r="J31" s="17"/>
      <c r="K31" s="17"/>
      <c r="L31" s="17"/>
      <c r="M31" s="17"/>
      <c r="N31" s="17"/>
    </row>
    <row r="32" ht="51.95" customHeight="1" spans="1:14">
      <c r="A32" s="17" t="s">
        <v>250</v>
      </c>
      <c r="B32" s="17"/>
      <c r="C32" s="17"/>
      <c r="D32" s="17"/>
      <c r="E32" s="17"/>
      <c r="F32" s="17"/>
      <c r="G32" s="39"/>
      <c r="H32" s="17"/>
      <c r="I32" s="17"/>
      <c r="J32" s="17"/>
      <c r="K32" s="17"/>
      <c r="L32" s="17"/>
      <c r="M32" s="17"/>
      <c r="N32" s="17"/>
    </row>
    <row r="33" ht="41.1" customHeight="1" spans="1:14">
      <c r="A33" s="17" t="s">
        <v>251</v>
      </c>
      <c r="B33" s="17"/>
      <c r="C33" s="17"/>
      <c r="D33" s="17"/>
      <c r="E33" s="17"/>
      <c r="F33" s="17"/>
      <c r="G33" s="39"/>
      <c r="H33" s="17"/>
      <c r="I33" s="17"/>
      <c r="J33" s="17"/>
      <c r="K33" s="17"/>
      <c r="L33" s="17"/>
      <c r="M33" s="17"/>
      <c r="N33" s="17"/>
    </row>
    <row r="34" ht="15.95" customHeight="1"/>
  </sheetData>
  <mergeCells count="124">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A29:H29"/>
    <mergeCell ref="I29:J29"/>
    <mergeCell ref="K29:L29"/>
    <mergeCell ref="M29:N29"/>
    <mergeCell ref="B30:N30"/>
    <mergeCell ref="A31:N31"/>
    <mergeCell ref="A32:N32"/>
    <mergeCell ref="A33:N33"/>
    <mergeCell ref="A10:A11"/>
    <mergeCell ref="A12:A28"/>
    <mergeCell ref="B13:B22"/>
    <mergeCell ref="B23:B27"/>
    <mergeCell ref="C13:C16"/>
    <mergeCell ref="C17:C19"/>
    <mergeCell ref="C20:C22"/>
    <mergeCell ref="C23:C24"/>
    <mergeCell ref="C25:C27"/>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9"/>
  <sheetViews>
    <sheetView topLeftCell="B1" workbookViewId="0">
      <selection activeCell="S18" sqref="S18"/>
    </sheetView>
  </sheetViews>
  <sheetFormatPr defaultColWidth="9" defaultRowHeight="13.5"/>
  <cols>
    <col min="1" max="1" width="5.25" customWidth="1"/>
    <col min="3" max="3" width="7.25" customWidth="1"/>
    <col min="5" max="5" width="12.3833333333333" customWidth="1"/>
    <col min="6" max="6" width="2.38333333333333" customWidth="1"/>
    <col min="7" max="7" width="10.8833333333333" customWidth="1"/>
    <col min="8" max="8" width="10.1333333333333" customWidth="1"/>
    <col min="9" max="9" width="6.88333333333333" customWidth="1"/>
    <col min="10" max="10" width="0.883333333333333" customWidth="1"/>
    <col min="11" max="11" width="8" customWidth="1"/>
    <col min="12" max="12" width="1" customWidth="1"/>
    <col min="13" max="13" width="6.88333333333333" customWidth="1"/>
    <col min="14" max="14" width="12.8833333333333" customWidth="1"/>
  </cols>
  <sheetData>
    <row r="1" ht="59" customHeight="1" spans="1:14">
      <c r="A1" s="1" t="s">
        <v>193</v>
      </c>
      <c r="B1" s="1"/>
      <c r="C1" s="1"/>
      <c r="D1" s="1"/>
      <c r="E1" s="1"/>
      <c r="F1" s="1"/>
      <c r="G1" s="1"/>
      <c r="H1" s="1"/>
      <c r="I1" s="1"/>
      <c r="J1" s="1"/>
      <c r="K1" s="1"/>
      <c r="L1" s="1"/>
      <c r="M1" s="1"/>
      <c r="N1" s="1"/>
    </row>
    <row r="2" ht="15" customHeight="1" spans="1:14">
      <c r="A2" s="2" t="s">
        <v>169</v>
      </c>
      <c r="B2" s="2"/>
      <c r="C2" s="2" t="s">
        <v>300</v>
      </c>
      <c r="D2" s="2"/>
      <c r="E2" s="2"/>
      <c r="F2" s="2"/>
      <c r="G2" s="2"/>
      <c r="H2" s="2"/>
      <c r="I2" s="2"/>
      <c r="J2" s="2"/>
      <c r="K2" s="2"/>
      <c r="L2" s="2"/>
      <c r="M2" s="2"/>
      <c r="N2" s="2"/>
    </row>
    <row r="3" ht="15" customHeight="1" spans="1:14">
      <c r="A3" s="2" t="s">
        <v>170</v>
      </c>
      <c r="B3" s="2"/>
      <c r="C3" s="2" t="s">
        <v>195</v>
      </c>
      <c r="D3" s="2"/>
      <c r="E3" s="2"/>
      <c r="F3" s="2"/>
      <c r="G3" s="2"/>
      <c r="H3" s="2" t="s">
        <v>196</v>
      </c>
      <c r="I3" s="2"/>
      <c r="J3" s="2" t="s">
        <v>301</v>
      </c>
      <c r="K3" s="2"/>
      <c r="L3" s="2"/>
      <c r="M3" s="2"/>
      <c r="N3" s="2"/>
    </row>
    <row r="4" ht="15" customHeight="1" spans="1:14">
      <c r="A4" s="2" t="s">
        <v>171</v>
      </c>
      <c r="B4" s="2"/>
      <c r="C4" s="2"/>
      <c r="D4" s="2"/>
      <c r="E4" s="2" t="s">
        <v>41</v>
      </c>
      <c r="F4" s="2" t="s">
        <v>198</v>
      </c>
      <c r="G4" s="2"/>
      <c r="H4" s="2" t="s">
        <v>199</v>
      </c>
      <c r="I4" s="2"/>
      <c r="J4" s="2" t="s">
        <v>45</v>
      </c>
      <c r="K4" s="2"/>
      <c r="L4" s="2" t="s">
        <v>200</v>
      </c>
      <c r="M4" s="2"/>
      <c r="N4" s="2" t="s">
        <v>46</v>
      </c>
    </row>
    <row r="5" ht="15" customHeight="1" spans="1:14">
      <c r="A5" s="2"/>
      <c r="B5" s="2"/>
      <c r="C5" s="2"/>
      <c r="D5" s="2"/>
      <c r="E5" s="2"/>
      <c r="F5" s="2"/>
      <c r="G5" s="2"/>
      <c r="H5" s="2"/>
      <c r="I5" s="2"/>
      <c r="J5" s="2"/>
      <c r="K5" s="2"/>
      <c r="L5" s="2"/>
      <c r="M5" s="2"/>
      <c r="N5" s="2"/>
    </row>
    <row r="6" ht="15" customHeight="1" spans="1:14">
      <c r="A6" s="2"/>
      <c r="B6" s="2"/>
      <c r="C6" s="3" t="s">
        <v>201</v>
      </c>
      <c r="D6" s="3"/>
      <c r="E6" s="2">
        <v>70</v>
      </c>
      <c r="F6" s="2">
        <v>70</v>
      </c>
      <c r="G6" s="2"/>
      <c r="H6" s="2">
        <v>70</v>
      </c>
      <c r="I6" s="2"/>
      <c r="J6" s="2">
        <v>10</v>
      </c>
      <c r="K6" s="2"/>
      <c r="L6" s="18">
        <v>1</v>
      </c>
      <c r="M6" s="2"/>
      <c r="N6" s="2">
        <v>10</v>
      </c>
    </row>
    <row r="7" ht="15" customHeight="1" spans="1:14">
      <c r="A7" s="2"/>
      <c r="B7" s="2"/>
      <c r="C7" s="2" t="s">
        <v>202</v>
      </c>
      <c r="D7" s="2"/>
      <c r="E7" s="2">
        <v>70</v>
      </c>
      <c r="F7" s="2">
        <v>70</v>
      </c>
      <c r="G7" s="2"/>
      <c r="H7" s="2"/>
      <c r="I7" s="2"/>
      <c r="J7" s="2" t="s">
        <v>49</v>
      </c>
      <c r="K7" s="2"/>
      <c r="L7" s="2"/>
      <c r="M7" s="2"/>
      <c r="N7" s="2" t="s">
        <v>49</v>
      </c>
    </row>
    <row r="8" ht="15" customHeight="1" spans="1:14">
      <c r="A8" s="2"/>
      <c r="B8" s="2"/>
      <c r="C8" s="2" t="s">
        <v>203</v>
      </c>
      <c r="D8" s="2"/>
      <c r="E8" s="2"/>
      <c r="F8" s="2"/>
      <c r="G8" s="2"/>
      <c r="H8" s="2"/>
      <c r="I8" s="2"/>
      <c r="J8" s="2" t="s">
        <v>49</v>
      </c>
      <c r="K8" s="2"/>
      <c r="L8" s="2"/>
      <c r="M8" s="2"/>
      <c r="N8" s="2" t="s">
        <v>49</v>
      </c>
    </row>
    <row r="9" ht="15" customHeight="1" spans="1:14">
      <c r="A9" s="2"/>
      <c r="B9" s="2"/>
      <c r="C9" s="2" t="s">
        <v>204</v>
      </c>
      <c r="D9" s="2"/>
      <c r="E9" s="2"/>
      <c r="F9" s="2"/>
      <c r="G9" s="2"/>
      <c r="H9" s="2"/>
      <c r="I9" s="2"/>
      <c r="J9" s="2" t="s">
        <v>49</v>
      </c>
      <c r="K9" s="2"/>
      <c r="L9" s="2"/>
      <c r="M9" s="2"/>
      <c r="N9" s="2" t="s">
        <v>49</v>
      </c>
    </row>
    <row r="10" ht="15" customHeight="1" spans="1:14">
      <c r="A10" s="2" t="s">
        <v>205</v>
      </c>
      <c r="B10" s="2" t="s">
        <v>52</v>
      </c>
      <c r="C10" s="2"/>
      <c r="D10" s="2"/>
      <c r="E10" s="2"/>
      <c r="F10" s="2"/>
      <c r="G10" s="2"/>
      <c r="H10" s="2" t="s">
        <v>206</v>
      </c>
      <c r="I10" s="2"/>
      <c r="J10" s="2"/>
      <c r="K10" s="2"/>
      <c r="L10" s="2"/>
      <c r="M10" s="2"/>
      <c r="N10" s="2"/>
    </row>
    <row r="11" ht="42" customHeight="1" spans="1:14">
      <c r="A11" s="2"/>
      <c r="B11" s="2" t="s">
        <v>302</v>
      </c>
      <c r="C11" s="2"/>
      <c r="D11" s="2"/>
      <c r="E11" s="2"/>
      <c r="F11" s="2"/>
      <c r="G11" s="2"/>
      <c r="H11" s="4" t="s">
        <v>303</v>
      </c>
      <c r="I11" s="4"/>
      <c r="J11" s="4"/>
      <c r="K11" s="4"/>
      <c r="L11" s="4"/>
      <c r="M11" s="4"/>
      <c r="N11" s="4"/>
    </row>
    <row r="12" ht="18.95" customHeight="1" spans="1:18">
      <c r="A12" s="5" t="s">
        <v>209</v>
      </c>
      <c r="B12" s="6" t="s">
        <v>65</v>
      </c>
      <c r="C12" s="6" t="s">
        <v>66</v>
      </c>
      <c r="D12" s="6" t="s">
        <v>67</v>
      </c>
      <c r="E12" s="6"/>
      <c r="F12" s="6"/>
      <c r="G12" s="6" t="s">
        <v>68</v>
      </c>
      <c r="H12" s="6" t="s">
        <v>69</v>
      </c>
      <c r="I12" s="6" t="s">
        <v>45</v>
      </c>
      <c r="J12" s="6"/>
      <c r="K12" s="6" t="s">
        <v>46</v>
      </c>
      <c r="L12" s="6"/>
      <c r="M12" s="6" t="s">
        <v>70</v>
      </c>
      <c r="N12" s="6"/>
      <c r="P12" s="19"/>
      <c r="Q12" s="19"/>
      <c r="R12" s="19"/>
    </row>
    <row r="13" ht="15" customHeight="1" spans="1:14">
      <c r="A13" s="5"/>
      <c r="B13" s="6" t="s">
        <v>210</v>
      </c>
      <c r="C13" s="6" t="s">
        <v>211</v>
      </c>
      <c r="D13" s="7" t="s">
        <v>304</v>
      </c>
      <c r="E13" s="7"/>
      <c r="F13" s="7"/>
      <c r="G13" s="8" t="s">
        <v>305</v>
      </c>
      <c r="H13" s="9" t="s">
        <v>306</v>
      </c>
      <c r="I13" s="6">
        <v>15</v>
      </c>
      <c r="J13" s="6"/>
      <c r="K13" s="6">
        <v>15</v>
      </c>
      <c r="L13" s="6"/>
      <c r="M13" s="6"/>
      <c r="N13" s="6"/>
    </row>
    <row r="14" ht="15" customHeight="1" spans="1:14">
      <c r="A14" s="5"/>
      <c r="B14" s="6"/>
      <c r="C14" s="6"/>
      <c r="D14" s="7" t="s">
        <v>307</v>
      </c>
      <c r="E14" s="7"/>
      <c r="F14" s="7"/>
      <c r="G14" s="8" t="s">
        <v>308</v>
      </c>
      <c r="H14" s="9" t="s">
        <v>309</v>
      </c>
      <c r="I14" s="6">
        <v>15</v>
      </c>
      <c r="J14" s="6"/>
      <c r="K14" s="6">
        <v>15</v>
      </c>
      <c r="L14" s="6"/>
      <c r="M14" s="6"/>
      <c r="N14" s="6"/>
    </row>
    <row r="15" ht="15" customHeight="1" spans="1:14">
      <c r="A15" s="5"/>
      <c r="B15" s="6"/>
      <c r="C15" s="6" t="s">
        <v>220</v>
      </c>
      <c r="D15" s="7" t="s">
        <v>310</v>
      </c>
      <c r="E15" s="7"/>
      <c r="F15" s="7"/>
      <c r="G15" s="8" t="s">
        <v>294</v>
      </c>
      <c r="H15" s="9" t="s">
        <v>311</v>
      </c>
      <c r="I15" s="6">
        <v>10</v>
      </c>
      <c r="J15" s="6"/>
      <c r="K15" s="6">
        <v>10</v>
      </c>
      <c r="L15" s="6"/>
      <c r="M15" s="6"/>
      <c r="N15" s="6"/>
    </row>
    <row r="16" ht="123" customHeight="1" spans="1:14">
      <c r="A16" s="5"/>
      <c r="B16" s="6"/>
      <c r="C16" s="6" t="s">
        <v>223</v>
      </c>
      <c r="D16" s="7" t="s">
        <v>312</v>
      </c>
      <c r="E16" s="7"/>
      <c r="F16" s="7"/>
      <c r="G16" s="8" t="s">
        <v>111</v>
      </c>
      <c r="H16" s="9" t="s">
        <v>150</v>
      </c>
      <c r="I16" s="6">
        <v>10</v>
      </c>
      <c r="J16" s="6"/>
      <c r="K16" s="6">
        <v>8</v>
      </c>
      <c r="L16" s="6"/>
      <c r="M16" s="29" t="s">
        <v>313</v>
      </c>
      <c r="N16" s="29"/>
    </row>
    <row r="17" ht="25" customHeight="1" spans="1:14">
      <c r="A17" s="5"/>
      <c r="B17" s="6" t="s">
        <v>231</v>
      </c>
      <c r="C17" s="6" t="s">
        <v>232</v>
      </c>
      <c r="D17" s="7" t="s">
        <v>314</v>
      </c>
      <c r="E17" s="7"/>
      <c r="F17" s="7"/>
      <c r="G17" s="8" t="s">
        <v>315</v>
      </c>
      <c r="H17" s="8" t="s">
        <v>315</v>
      </c>
      <c r="I17" s="6">
        <v>5</v>
      </c>
      <c r="J17" s="6"/>
      <c r="K17" s="6">
        <v>5</v>
      </c>
      <c r="L17" s="6"/>
      <c r="M17" s="6"/>
      <c r="N17" s="6"/>
    </row>
    <row r="18" ht="15" customHeight="1" spans="1:14">
      <c r="A18" s="5"/>
      <c r="B18" s="6"/>
      <c r="C18" s="6" t="s">
        <v>316</v>
      </c>
      <c r="D18" s="7" t="s">
        <v>317</v>
      </c>
      <c r="E18" s="7"/>
      <c r="F18" s="7"/>
      <c r="G18" s="8" t="s">
        <v>243</v>
      </c>
      <c r="H18" s="9" t="s">
        <v>318</v>
      </c>
      <c r="I18" s="6">
        <v>5</v>
      </c>
      <c r="J18" s="6"/>
      <c r="K18" s="6">
        <v>5</v>
      </c>
      <c r="L18" s="6"/>
      <c r="M18" s="6"/>
      <c r="N18" s="6"/>
    </row>
    <row r="19" ht="121" customHeight="1" spans="1:14">
      <c r="A19" s="5"/>
      <c r="B19" s="6"/>
      <c r="C19" s="6"/>
      <c r="D19" s="7" t="s">
        <v>319</v>
      </c>
      <c r="E19" s="7"/>
      <c r="F19" s="7"/>
      <c r="G19" s="8" t="s">
        <v>320</v>
      </c>
      <c r="H19" s="9" t="s">
        <v>150</v>
      </c>
      <c r="I19" s="6">
        <v>5</v>
      </c>
      <c r="J19" s="6"/>
      <c r="K19" s="6">
        <v>3.5</v>
      </c>
      <c r="L19" s="6"/>
      <c r="M19" s="32" t="s">
        <v>321</v>
      </c>
      <c r="N19" s="33"/>
    </row>
    <row r="20" ht="15" customHeight="1" spans="1:14">
      <c r="A20" s="5"/>
      <c r="B20" s="6"/>
      <c r="C20" s="6" t="s">
        <v>237</v>
      </c>
      <c r="D20" s="7" t="s">
        <v>322</v>
      </c>
      <c r="E20" s="7"/>
      <c r="F20" s="7"/>
      <c r="G20" s="8" t="s">
        <v>323</v>
      </c>
      <c r="H20" s="9" t="s">
        <v>74</v>
      </c>
      <c r="I20" s="6">
        <v>5</v>
      </c>
      <c r="J20" s="6"/>
      <c r="K20" s="6">
        <v>5</v>
      </c>
      <c r="L20" s="6"/>
      <c r="M20" s="6"/>
      <c r="N20" s="6"/>
    </row>
    <row r="21" ht="15" customHeight="1" spans="1:14">
      <c r="A21" s="5"/>
      <c r="B21" s="6"/>
      <c r="C21" s="6"/>
      <c r="D21" s="7" t="s">
        <v>324</v>
      </c>
      <c r="E21" s="7"/>
      <c r="F21" s="7"/>
      <c r="G21" s="8" t="s">
        <v>325</v>
      </c>
      <c r="H21" s="9" t="s">
        <v>74</v>
      </c>
      <c r="I21" s="6">
        <v>5</v>
      </c>
      <c r="J21" s="6"/>
      <c r="K21" s="6">
        <v>5</v>
      </c>
      <c r="L21" s="6"/>
      <c r="M21" s="6"/>
      <c r="N21" s="6"/>
    </row>
    <row r="22" ht="15" customHeight="1" spans="1:14">
      <c r="A22" s="5"/>
      <c r="B22" s="6"/>
      <c r="C22" s="6"/>
      <c r="D22" s="7" t="s">
        <v>326</v>
      </c>
      <c r="E22" s="7"/>
      <c r="F22" s="7"/>
      <c r="G22" s="8" t="s">
        <v>325</v>
      </c>
      <c r="H22" s="9" t="s">
        <v>74</v>
      </c>
      <c r="I22" s="6">
        <v>5</v>
      </c>
      <c r="J22" s="6"/>
      <c r="K22" s="6">
        <v>5</v>
      </c>
      <c r="L22" s="6"/>
      <c r="M22" s="6"/>
      <c r="N22" s="6"/>
    </row>
    <row r="23" ht="37" customHeight="1" spans="1:14">
      <c r="A23" s="5"/>
      <c r="B23" s="6" t="s">
        <v>240</v>
      </c>
      <c r="C23" s="6" t="s">
        <v>241</v>
      </c>
      <c r="D23" s="7" t="s">
        <v>327</v>
      </c>
      <c r="E23" s="7"/>
      <c r="F23" s="7"/>
      <c r="G23" s="8" t="s">
        <v>243</v>
      </c>
      <c r="H23" s="9" t="s">
        <v>244</v>
      </c>
      <c r="I23" s="6">
        <v>10</v>
      </c>
      <c r="J23" s="6"/>
      <c r="K23" s="6">
        <v>10</v>
      </c>
      <c r="L23" s="6"/>
      <c r="M23" s="6"/>
      <c r="N23" s="6"/>
    </row>
    <row r="24" ht="15" customHeight="1" spans="1:14">
      <c r="A24" s="13" t="s">
        <v>246</v>
      </c>
      <c r="B24" s="13"/>
      <c r="C24" s="13"/>
      <c r="D24" s="13"/>
      <c r="E24" s="13"/>
      <c r="F24" s="13"/>
      <c r="G24" s="13"/>
      <c r="H24" s="13"/>
      <c r="I24" s="13">
        <v>100</v>
      </c>
      <c r="J24" s="13"/>
      <c r="K24" s="13">
        <v>96.5</v>
      </c>
      <c r="L24" s="13"/>
      <c r="M24" s="22"/>
      <c r="N24" s="22"/>
    </row>
    <row r="25" spans="1:14">
      <c r="A25" s="14" t="s">
        <v>247</v>
      </c>
      <c r="B25" s="15" t="s">
        <v>248</v>
      </c>
      <c r="C25" s="16"/>
      <c r="D25" s="16"/>
      <c r="E25" s="16"/>
      <c r="F25" s="16"/>
      <c r="G25" s="16"/>
      <c r="H25" s="16"/>
      <c r="I25" s="16"/>
      <c r="J25" s="16"/>
      <c r="K25" s="16"/>
      <c r="L25" s="16"/>
      <c r="M25" s="16"/>
      <c r="N25" s="23"/>
    </row>
    <row r="26" spans="1:14">
      <c r="A26" s="17" t="s">
        <v>249</v>
      </c>
      <c r="B26" s="17"/>
      <c r="C26" s="17"/>
      <c r="D26" s="17"/>
      <c r="E26" s="17"/>
      <c r="F26" s="17"/>
      <c r="G26" s="17"/>
      <c r="H26" s="17"/>
      <c r="I26" s="17"/>
      <c r="J26" s="17"/>
      <c r="K26" s="17"/>
      <c r="L26" s="17"/>
      <c r="M26" s="17"/>
      <c r="N26" s="17"/>
    </row>
    <row r="27" ht="51.95" customHeight="1" spans="1:14">
      <c r="A27" s="17" t="s">
        <v>250</v>
      </c>
      <c r="B27" s="17"/>
      <c r="C27" s="17"/>
      <c r="D27" s="17"/>
      <c r="E27" s="17"/>
      <c r="F27" s="17"/>
      <c r="G27" s="17"/>
      <c r="H27" s="17"/>
      <c r="I27" s="17"/>
      <c r="J27" s="17"/>
      <c r="K27" s="17"/>
      <c r="L27" s="17"/>
      <c r="M27" s="17"/>
      <c r="N27" s="17"/>
    </row>
    <row r="28" ht="41.1" customHeight="1" spans="1:14">
      <c r="A28" s="17" t="s">
        <v>251</v>
      </c>
      <c r="B28" s="17"/>
      <c r="C28" s="17"/>
      <c r="D28" s="17"/>
      <c r="E28" s="17"/>
      <c r="F28" s="17"/>
      <c r="G28" s="17"/>
      <c r="H28" s="17"/>
      <c r="I28" s="17"/>
      <c r="J28" s="17"/>
      <c r="K28" s="17"/>
      <c r="L28" s="17"/>
      <c r="M28" s="17"/>
      <c r="N28" s="17"/>
    </row>
    <row r="29" ht="15.95" customHeight="1"/>
  </sheetData>
  <mergeCells count="103">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P12:R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B25:N25"/>
    <mergeCell ref="A26:N26"/>
    <mergeCell ref="A27:N27"/>
    <mergeCell ref="A28:N28"/>
    <mergeCell ref="A10:A11"/>
    <mergeCell ref="A12:A23"/>
    <mergeCell ref="B13:B16"/>
    <mergeCell ref="B17:B22"/>
    <mergeCell ref="C13:C14"/>
    <mergeCell ref="C18:C19"/>
    <mergeCell ref="C20:C22"/>
    <mergeCell ref="E4:E5"/>
    <mergeCell ref="N4:N5"/>
    <mergeCell ref="A4:B9"/>
    <mergeCell ref="C4:D5"/>
    <mergeCell ref="F4:G5"/>
    <mergeCell ref="H4:I5"/>
    <mergeCell ref="J4:K5"/>
    <mergeCell ref="L4:M5"/>
  </mergeCells>
  <pageMargins left="0.75" right="0.75" top="1" bottom="1" header="0.5" footer="0.5"/>
  <pageSetup paperSize="9" scale="8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封面</vt:lpstr>
      <vt:lpstr>目录</vt:lpstr>
      <vt:lpstr>部门自评报告（参考提纲）</vt:lpstr>
      <vt:lpstr>省级部门（单位）整体支出绩效自评表（参考模板）</vt:lpstr>
      <vt:lpstr>部门预算项目支出绩效自评结果汇总表</vt:lpstr>
      <vt:lpstr>1、办报补贴（部门本级） </vt:lpstr>
      <vt:lpstr>2、办刊补贴（部门本级）  </vt:lpstr>
      <vt:lpstr>3、各委员会及研究室专项经费（部门本级）  </vt:lpstr>
      <vt:lpstr>4、管护费（部门本级）  </vt:lpstr>
      <vt:lpstr>5、立法经费（部门本级）  </vt:lpstr>
      <vt:lpstr>6、全国人大代表集中经费及在北京期间费用（部门本级） </vt:lpstr>
      <vt:lpstr>7、全省人代会经费（部门本级） </vt:lpstr>
      <vt:lpstr>8、省人大常委会会议费（部门本级） </vt:lpstr>
      <vt:lpstr>9、省人大代表活动及培训费（部门本级） </vt:lpstr>
      <vt:lpstr>10、文印及保密工作经费（部门本级） </vt:lpstr>
      <vt:lpstr>11、物业管理费（部门本级） </vt:lpstr>
      <vt:lpstr>12、业务费（部门本级）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忘忧草</cp:lastModifiedBy>
  <dcterms:created xsi:type="dcterms:W3CDTF">2018-12-05T00:45:00Z</dcterms:created>
  <cp:lastPrinted>2020-03-12T02:25:00Z</cp:lastPrinted>
  <dcterms:modified xsi:type="dcterms:W3CDTF">2021-08-25T01:48:04Z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